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准考证号" sheetId="1" r:id="rId1"/>
  </sheets>
  <definedNames>
    <definedName name="_xlnm._FilterDatabase" localSheetId="0" hidden="1">准考证号!$A$2:$P$65</definedName>
    <definedName name="_xlnm.Print_Titles" localSheetId="0">准考证号!$1:$2</definedName>
  </definedNames>
  <calcPr calcId="144525"/>
</workbook>
</file>

<file path=xl/sharedStrings.xml><?xml version="1.0" encoding="utf-8"?>
<sst xmlns="http://schemas.openxmlformats.org/spreadsheetml/2006/main" count="246" uniqueCount="105">
  <si>
    <t>2022年县直空编单位公开选调（选聘）工作人员                                           面试成绩及进入体检人员名单</t>
  </si>
  <si>
    <t>序号</t>
  </si>
  <si>
    <t>报考职位</t>
  </si>
  <si>
    <t>姓名</t>
  </si>
  <si>
    <t>准考证号</t>
  </si>
  <si>
    <t>笔试成绩</t>
  </si>
  <si>
    <t>面试成绩</t>
  </si>
  <si>
    <t>总成绩0</t>
  </si>
  <si>
    <t>总成绩</t>
  </si>
  <si>
    <t>是否体检</t>
  </si>
  <si>
    <t>备注</t>
  </si>
  <si>
    <t>进入面试</t>
  </si>
  <si>
    <t>县干部信息中心</t>
  </si>
  <si>
    <t>程  铖</t>
  </si>
  <si>
    <t>是</t>
  </si>
  <si>
    <t>党显闯</t>
  </si>
  <si>
    <t>否</t>
  </si>
  <si>
    <t>面试缺考</t>
  </si>
  <si>
    <t>新时代文明实践中心</t>
  </si>
  <si>
    <t>党  环</t>
  </si>
  <si>
    <t>钱婷婷</t>
  </si>
  <si>
    <t>县融媒体中心</t>
  </si>
  <si>
    <t>秦  瑶</t>
  </si>
  <si>
    <t>郭  信</t>
  </si>
  <si>
    <t>县困难职工援助中心</t>
  </si>
  <si>
    <t>王  艳</t>
  </si>
  <si>
    <t>蒋  妮</t>
  </si>
  <si>
    <t>县粮食局</t>
  </si>
  <si>
    <t>曹煜琳</t>
  </si>
  <si>
    <t>县退役军人
事务局</t>
  </si>
  <si>
    <t>柯蕴倩</t>
  </si>
  <si>
    <t>张开朗</t>
  </si>
  <si>
    <t>县供销合作
联合社</t>
  </si>
  <si>
    <t>周  栓</t>
  </si>
  <si>
    <t>刘  玲</t>
  </si>
  <si>
    <t>县政府办</t>
  </si>
  <si>
    <t>夏前程</t>
  </si>
  <si>
    <t>刘尔锋</t>
  </si>
  <si>
    <t>县棚改办</t>
  </si>
  <si>
    <t>董萍</t>
  </si>
  <si>
    <t>赵何音</t>
  </si>
  <si>
    <t>县行政审批技术保障中心</t>
  </si>
  <si>
    <t>代玥</t>
  </si>
  <si>
    <t>金婵</t>
  </si>
  <si>
    <t>熊玉珍</t>
  </si>
  <si>
    <t>孔佳</t>
  </si>
  <si>
    <t>县退役军人服务中心</t>
  </si>
  <si>
    <t>段华</t>
  </si>
  <si>
    <t>赵泽坤</t>
  </si>
  <si>
    <t>饶军平</t>
  </si>
  <si>
    <t>县工业经济运行监测中心</t>
  </si>
  <si>
    <t>郑飞</t>
  </si>
  <si>
    <t>杨文博</t>
  </si>
  <si>
    <t>县水利工作站</t>
  </si>
  <si>
    <t>冯罕见</t>
  </si>
  <si>
    <t>杜虹谕</t>
  </si>
  <si>
    <t>县河道管理站</t>
  </si>
  <si>
    <t>鲍荣昕</t>
  </si>
  <si>
    <t>汪能博</t>
  </si>
  <si>
    <t>毛家良</t>
  </si>
  <si>
    <t>县农产品质量安全站</t>
  </si>
  <si>
    <t>刘杨</t>
  </si>
  <si>
    <t>杨程</t>
  </si>
  <si>
    <t>县域工业集中区管委会</t>
  </si>
  <si>
    <t>赖娜</t>
  </si>
  <si>
    <t>孟洋</t>
  </si>
  <si>
    <t>李松</t>
  </si>
  <si>
    <t>杨力</t>
  </si>
  <si>
    <t>吴存琴</t>
  </si>
  <si>
    <t>康岁理</t>
  </si>
  <si>
    <t>孙仕芳</t>
  </si>
  <si>
    <t>刘婷</t>
  </si>
  <si>
    <t>县旅游服务中心</t>
  </si>
  <si>
    <t>石静静</t>
  </si>
  <si>
    <t>郭静</t>
  </si>
  <si>
    <t>县乡村振兴服务中心</t>
  </si>
  <si>
    <t>赖俊</t>
  </si>
  <si>
    <t>周学英</t>
  </si>
  <si>
    <t>刘龙</t>
  </si>
  <si>
    <t>兰瑶</t>
  </si>
  <si>
    <t>县建筑工程质量监督站</t>
  </si>
  <si>
    <t>谢君可</t>
  </si>
  <si>
    <t>李郎</t>
  </si>
  <si>
    <t>县科技局（管理岗）</t>
  </si>
  <si>
    <t>王冕</t>
  </si>
  <si>
    <t>县科技局（专技岗）</t>
  </si>
  <si>
    <t>赵潇</t>
  </si>
  <si>
    <t>王海环</t>
  </si>
  <si>
    <t>胡云</t>
  </si>
  <si>
    <t>县畜牧兽医中心</t>
  </si>
  <si>
    <t>来显超</t>
  </si>
  <si>
    <t>县地方社会经济调查队</t>
  </si>
  <si>
    <t>汪健</t>
  </si>
  <si>
    <t>县信访接待中心</t>
  </si>
  <si>
    <t>朱涵涵</t>
  </si>
  <si>
    <t>张瑞</t>
  </si>
  <si>
    <t>胡馨</t>
  </si>
  <si>
    <t>霍国娟</t>
  </si>
  <si>
    <t>机关事业单位养老经办中心</t>
  </si>
  <si>
    <t>张雯</t>
  </si>
  <si>
    <t>阮园</t>
  </si>
  <si>
    <t>县农业农村局农村合作经济经营管理站</t>
  </si>
  <si>
    <t>刘娇</t>
  </si>
  <si>
    <t>县政务服务中心</t>
  </si>
  <si>
    <t>张俊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</si>
</sst>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41" formatCode="_ * #,##0_ ;_ * \-#,##0_ ;_ * &quot;-&quot;_ ;_ @_ "/>
    <numFmt numFmtId="177" formatCode="0.00_ "/>
    <numFmt numFmtId="178" formatCode="0_ "/>
  </numFmts>
  <fonts count="24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8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workbookViewId="0">
      <selection activeCell="A1" sqref="A1:L1"/>
    </sheetView>
  </sheetViews>
  <sheetFormatPr defaultColWidth="8.8" defaultRowHeight="14.25"/>
  <cols>
    <col min="1" max="1" width="8.8" style="1"/>
    <col min="2" max="2" width="18.3" style="1" customWidth="1"/>
    <col min="3" max="3" width="11.3" style="1" customWidth="1"/>
    <col min="4" max="4" width="11.4" style="1" customWidth="1"/>
    <col min="5" max="6" width="9.625" style="1" customWidth="1"/>
    <col min="7" max="7" width="8.375" style="2" hidden="1" customWidth="1"/>
    <col min="8" max="8" width="8" style="1" customWidth="1"/>
    <col min="9" max="10" width="9.125" style="1" customWidth="1"/>
    <col min="11" max="11" width="9.5" style="1" hidden="1" customWidth="1"/>
    <col min="12" max="12" width="9.4" style="1" hidden="1" customWidth="1"/>
    <col min="13" max="16" width="8.8" style="1" hidden="1" customWidth="1"/>
    <col min="17" max="16384" width="8.8" style="1"/>
  </cols>
  <sheetData>
    <row r="1" ht="54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10</v>
      </c>
    </row>
    <row r="3" ht="31" customHeight="1" spans="1:15">
      <c r="A3" s="8">
        <v>1</v>
      </c>
      <c r="B3" s="9" t="s">
        <v>12</v>
      </c>
      <c r="C3" s="10" t="s">
        <v>13</v>
      </c>
      <c r="D3" s="10">
        <v>20220101</v>
      </c>
      <c r="E3" s="11">
        <v>69</v>
      </c>
      <c r="F3" s="11">
        <v>82.24</v>
      </c>
      <c r="G3" s="12">
        <f t="shared" ref="G3:G17" si="0">E3*0.6+F3*0.4</f>
        <v>74.296</v>
      </c>
      <c r="H3" s="11">
        <v>74.29</v>
      </c>
      <c r="I3" s="11" t="s">
        <v>14</v>
      </c>
      <c r="J3" s="11"/>
      <c r="K3" s="8" t="s">
        <v>14</v>
      </c>
      <c r="L3" s="8"/>
      <c r="M3" s="1">
        <f>H3-G3</f>
        <v>-0.00599999999998602</v>
      </c>
      <c r="O3" s="1">
        <f>E3*0.6+F3*0.4-H3</f>
        <v>0.00599999999998602</v>
      </c>
    </row>
    <row r="4" ht="31" customHeight="1" spans="1:15">
      <c r="A4" s="8">
        <v>2</v>
      </c>
      <c r="B4" s="9"/>
      <c r="C4" s="10" t="s">
        <v>15</v>
      </c>
      <c r="D4" s="10">
        <v>20220102</v>
      </c>
      <c r="E4" s="11">
        <v>80.2</v>
      </c>
      <c r="F4" s="13">
        <v>0</v>
      </c>
      <c r="G4" s="12">
        <f t="shared" si="0"/>
        <v>48.12</v>
      </c>
      <c r="H4" s="11">
        <v>48.12</v>
      </c>
      <c r="I4" s="11" t="s">
        <v>16</v>
      </c>
      <c r="J4" s="11" t="s">
        <v>17</v>
      </c>
      <c r="K4" s="8" t="s">
        <v>14</v>
      </c>
      <c r="L4" s="8"/>
      <c r="M4" s="1">
        <f t="shared" ref="M4:M35" si="1">H4-G4</f>
        <v>0</v>
      </c>
      <c r="O4" s="1">
        <f t="shared" ref="O4:O35" si="2">E4*0.6+F4*0.4-H4</f>
        <v>0</v>
      </c>
    </row>
    <row r="5" ht="31" customHeight="1" spans="1:15">
      <c r="A5" s="8">
        <v>3</v>
      </c>
      <c r="B5" s="9" t="s">
        <v>18</v>
      </c>
      <c r="C5" s="10" t="s">
        <v>19</v>
      </c>
      <c r="D5" s="10">
        <v>20220303</v>
      </c>
      <c r="E5" s="11">
        <v>62.8</v>
      </c>
      <c r="F5" s="11">
        <v>82.2</v>
      </c>
      <c r="G5" s="12">
        <f t="shared" si="0"/>
        <v>70.56</v>
      </c>
      <c r="H5" s="11">
        <v>70.56</v>
      </c>
      <c r="I5" s="11" t="s">
        <v>14</v>
      </c>
      <c r="J5" s="11"/>
      <c r="K5" s="8" t="s">
        <v>14</v>
      </c>
      <c r="L5" s="8"/>
      <c r="M5" s="1">
        <f t="shared" si="1"/>
        <v>0</v>
      </c>
      <c r="O5" s="1">
        <f t="shared" si="2"/>
        <v>0</v>
      </c>
    </row>
    <row r="6" ht="31" customHeight="1" spans="1:15">
      <c r="A6" s="8">
        <v>4</v>
      </c>
      <c r="B6" s="9"/>
      <c r="C6" s="10" t="s">
        <v>20</v>
      </c>
      <c r="D6" s="10">
        <v>20220304</v>
      </c>
      <c r="E6" s="11">
        <v>60.2</v>
      </c>
      <c r="F6" s="11">
        <v>80.5</v>
      </c>
      <c r="G6" s="12">
        <f t="shared" si="0"/>
        <v>68.32</v>
      </c>
      <c r="H6" s="11">
        <v>68.32</v>
      </c>
      <c r="I6" s="11" t="s">
        <v>16</v>
      </c>
      <c r="J6" s="11"/>
      <c r="K6" s="8" t="s">
        <v>14</v>
      </c>
      <c r="L6" s="8"/>
      <c r="M6" s="1">
        <f t="shared" si="1"/>
        <v>0</v>
      </c>
      <c r="O6" s="1">
        <f t="shared" si="2"/>
        <v>0</v>
      </c>
    </row>
    <row r="7" ht="31" customHeight="1" spans="1:15">
      <c r="A7" s="8">
        <v>5</v>
      </c>
      <c r="B7" s="9" t="s">
        <v>21</v>
      </c>
      <c r="C7" s="10" t="s">
        <v>22</v>
      </c>
      <c r="D7" s="10">
        <v>20220408</v>
      </c>
      <c r="E7" s="11">
        <v>59.6</v>
      </c>
      <c r="F7" s="11">
        <v>81.04</v>
      </c>
      <c r="G7" s="12">
        <f t="shared" si="0"/>
        <v>68.176</v>
      </c>
      <c r="H7" s="11">
        <v>68.17</v>
      </c>
      <c r="I7" s="11" t="s">
        <v>14</v>
      </c>
      <c r="J7" s="11"/>
      <c r="K7" s="8" t="s">
        <v>14</v>
      </c>
      <c r="L7" s="8"/>
      <c r="M7" s="1">
        <f t="shared" si="1"/>
        <v>-0.00600000000000023</v>
      </c>
      <c r="O7" s="1">
        <f t="shared" si="2"/>
        <v>0.00600000000000023</v>
      </c>
    </row>
    <row r="8" ht="31" customHeight="1" spans="1:15">
      <c r="A8" s="8">
        <v>6</v>
      </c>
      <c r="B8" s="9"/>
      <c r="C8" s="10" t="s">
        <v>23</v>
      </c>
      <c r="D8" s="10">
        <v>20220406</v>
      </c>
      <c r="E8" s="11">
        <v>50.4</v>
      </c>
      <c r="F8" s="13">
        <v>0</v>
      </c>
      <c r="G8" s="12">
        <f t="shared" si="0"/>
        <v>30.24</v>
      </c>
      <c r="H8" s="11">
        <v>30.24</v>
      </c>
      <c r="I8" s="11" t="s">
        <v>16</v>
      </c>
      <c r="J8" s="11" t="s">
        <v>17</v>
      </c>
      <c r="K8" s="8" t="s">
        <v>14</v>
      </c>
      <c r="L8" s="8"/>
      <c r="M8" s="1">
        <f t="shared" si="1"/>
        <v>0</v>
      </c>
      <c r="O8" s="1">
        <f t="shared" si="2"/>
        <v>0</v>
      </c>
    </row>
    <row r="9" ht="31" customHeight="1" spans="1:15">
      <c r="A9" s="8">
        <v>7</v>
      </c>
      <c r="B9" s="9" t="s">
        <v>24</v>
      </c>
      <c r="C9" s="10" t="s">
        <v>25</v>
      </c>
      <c r="D9" s="10">
        <v>20220610</v>
      </c>
      <c r="E9" s="11">
        <v>73</v>
      </c>
      <c r="F9" s="11">
        <v>81.24</v>
      </c>
      <c r="G9" s="12">
        <f t="shared" si="0"/>
        <v>76.296</v>
      </c>
      <c r="H9" s="11">
        <v>76.29</v>
      </c>
      <c r="I9" s="11" t="s">
        <v>14</v>
      </c>
      <c r="J9" s="11"/>
      <c r="K9" s="8" t="s">
        <v>14</v>
      </c>
      <c r="L9" s="8"/>
      <c r="M9" s="1">
        <f t="shared" si="1"/>
        <v>-0.00599999999998602</v>
      </c>
      <c r="O9" s="1">
        <f t="shared" si="2"/>
        <v>0.00599999999998602</v>
      </c>
    </row>
    <row r="10" ht="31" customHeight="1" spans="1:15">
      <c r="A10" s="8">
        <v>8</v>
      </c>
      <c r="B10" s="9"/>
      <c r="C10" s="10" t="s">
        <v>26</v>
      </c>
      <c r="D10" s="10">
        <v>20220609</v>
      </c>
      <c r="E10" s="11">
        <v>20.8</v>
      </c>
      <c r="F10" s="13">
        <v>0</v>
      </c>
      <c r="G10" s="12">
        <f t="shared" si="0"/>
        <v>12.48</v>
      </c>
      <c r="H10" s="11">
        <v>12.48</v>
      </c>
      <c r="I10" s="11" t="s">
        <v>16</v>
      </c>
      <c r="J10" s="11" t="s">
        <v>17</v>
      </c>
      <c r="K10" s="8" t="s">
        <v>14</v>
      </c>
      <c r="L10" s="8"/>
      <c r="M10" s="1">
        <f t="shared" si="1"/>
        <v>0</v>
      </c>
      <c r="O10" s="1">
        <f t="shared" si="2"/>
        <v>0</v>
      </c>
    </row>
    <row r="11" ht="31" customHeight="1" spans="1:15">
      <c r="A11" s="8">
        <v>9</v>
      </c>
      <c r="B11" s="9" t="s">
        <v>27</v>
      </c>
      <c r="C11" s="10" t="s">
        <v>28</v>
      </c>
      <c r="D11" s="10">
        <v>20220711</v>
      </c>
      <c r="E11" s="11">
        <v>80.2</v>
      </c>
      <c r="F11" s="11">
        <v>82.06</v>
      </c>
      <c r="G11" s="12">
        <f t="shared" si="0"/>
        <v>80.944</v>
      </c>
      <c r="H11" s="11">
        <v>80.94</v>
      </c>
      <c r="I11" s="11" t="s">
        <v>14</v>
      </c>
      <c r="J11" s="11"/>
      <c r="K11" s="8" t="s">
        <v>14</v>
      </c>
      <c r="L11" s="8"/>
      <c r="M11" s="1">
        <f t="shared" si="1"/>
        <v>-0.00400000000000489</v>
      </c>
      <c r="O11" s="1">
        <f t="shared" si="2"/>
        <v>0.00400000000000489</v>
      </c>
    </row>
    <row r="12" ht="31" customHeight="1" spans="1:15">
      <c r="A12" s="8">
        <v>10</v>
      </c>
      <c r="B12" s="9" t="s">
        <v>29</v>
      </c>
      <c r="C12" s="10" t="s">
        <v>30</v>
      </c>
      <c r="D12" s="10">
        <v>20222416</v>
      </c>
      <c r="E12" s="11">
        <v>81.6</v>
      </c>
      <c r="F12" s="11">
        <v>81.38</v>
      </c>
      <c r="G12" s="12">
        <f t="shared" si="0"/>
        <v>81.512</v>
      </c>
      <c r="H12" s="11">
        <v>81.51</v>
      </c>
      <c r="I12" s="11" t="s">
        <v>14</v>
      </c>
      <c r="J12" s="11"/>
      <c r="K12" s="8" t="s">
        <v>14</v>
      </c>
      <c r="L12" s="8"/>
      <c r="M12" s="1">
        <f t="shared" si="1"/>
        <v>-0.00199999999999534</v>
      </c>
      <c r="O12" s="1">
        <f t="shared" si="2"/>
        <v>0.00199999999999534</v>
      </c>
    </row>
    <row r="13" ht="31" customHeight="1" spans="1:15">
      <c r="A13" s="8">
        <v>11</v>
      </c>
      <c r="B13" s="9"/>
      <c r="C13" s="10" t="s">
        <v>31</v>
      </c>
      <c r="D13" s="10">
        <v>20222419</v>
      </c>
      <c r="E13" s="11">
        <v>76</v>
      </c>
      <c r="F13" s="11">
        <v>80.54</v>
      </c>
      <c r="G13" s="12">
        <f t="shared" si="0"/>
        <v>77.816</v>
      </c>
      <c r="H13" s="11">
        <v>77.81</v>
      </c>
      <c r="I13" s="11" t="s">
        <v>16</v>
      </c>
      <c r="J13" s="11"/>
      <c r="K13" s="8" t="s">
        <v>14</v>
      </c>
      <c r="L13" s="8"/>
      <c r="M13" s="1">
        <f t="shared" si="1"/>
        <v>-0.00600000000000023</v>
      </c>
      <c r="O13" s="1">
        <f t="shared" si="2"/>
        <v>0.00600000000000023</v>
      </c>
    </row>
    <row r="14" ht="31" customHeight="1" spans="1:15">
      <c r="A14" s="8">
        <v>12</v>
      </c>
      <c r="B14" s="9" t="s">
        <v>32</v>
      </c>
      <c r="C14" s="10" t="s">
        <v>33</v>
      </c>
      <c r="D14" s="10">
        <v>20223022</v>
      </c>
      <c r="E14" s="11">
        <v>79.6</v>
      </c>
      <c r="F14" s="11">
        <v>82.42</v>
      </c>
      <c r="G14" s="12">
        <f t="shared" si="0"/>
        <v>80.728</v>
      </c>
      <c r="H14" s="11">
        <v>80.72</v>
      </c>
      <c r="I14" s="11" t="s">
        <v>14</v>
      </c>
      <c r="J14" s="11"/>
      <c r="K14" s="8" t="s">
        <v>14</v>
      </c>
      <c r="L14" s="8"/>
      <c r="M14" s="1">
        <f t="shared" si="1"/>
        <v>-0.00800000000000978</v>
      </c>
      <c r="O14" s="1">
        <f t="shared" si="2"/>
        <v>0.00800000000000978</v>
      </c>
    </row>
    <row r="15" ht="31" customHeight="1" spans="1:15">
      <c r="A15" s="8">
        <v>13</v>
      </c>
      <c r="B15" s="9"/>
      <c r="C15" s="10" t="s">
        <v>34</v>
      </c>
      <c r="D15" s="10">
        <v>20223020</v>
      </c>
      <c r="E15" s="11">
        <v>76.2</v>
      </c>
      <c r="F15" s="11">
        <v>81.38</v>
      </c>
      <c r="G15" s="12">
        <f t="shared" si="0"/>
        <v>78.272</v>
      </c>
      <c r="H15" s="11">
        <v>78.27</v>
      </c>
      <c r="I15" s="11" t="s">
        <v>16</v>
      </c>
      <c r="J15" s="11"/>
      <c r="K15" s="8" t="s">
        <v>14</v>
      </c>
      <c r="L15" s="8"/>
      <c r="M15" s="1">
        <f t="shared" si="1"/>
        <v>-0.00199999999999534</v>
      </c>
      <c r="O15" s="1">
        <f t="shared" si="2"/>
        <v>0.00199999999999534</v>
      </c>
    </row>
    <row r="16" ht="31" customHeight="1" spans="1:15">
      <c r="A16" s="8">
        <v>14</v>
      </c>
      <c r="B16" s="9" t="s">
        <v>35</v>
      </c>
      <c r="C16" s="10" t="s">
        <v>36</v>
      </c>
      <c r="D16" s="10">
        <v>20223324</v>
      </c>
      <c r="E16" s="11">
        <v>71.6</v>
      </c>
      <c r="F16" s="11">
        <v>82.72</v>
      </c>
      <c r="G16" s="12">
        <f t="shared" si="0"/>
        <v>76.048</v>
      </c>
      <c r="H16" s="11">
        <v>76.04</v>
      </c>
      <c r="I16" s="11" t="s">
        <v>14</v>
      </c>
      <c r="J16" s="16"/>
      <c r="K16" s="8" t="s">
        <v>14</v>
      </c>
      <c r="L16" s="8"/>
      <c r="M16" s="1">
        <f t="shared" si="1"/>
        <v>-0.00799999999999557</v>
      </c>
      <c r="O16" s="1">
        <f t="shared" si="2"/>
        <v>0.00799999999999557</v>
      </c>
    </row>
    <row r="17" ht="31" customHeight="1" spans="1:15">
      <c r="A17" s="8">
        <v>15</v>
      </c>
      <c r="B17" s="9"/>
      <c r="C17" s="10" t="s">
        <v>37</v>
      </c>
      <c r="D17" s="10">
        <v>20223323</v>
      </c>
      <c r="E17" s="11">
        <v>71.8</v>
      </c>
      <c r="F17" s="13">
        <v>0</v>
      </c>
      <c r="G17" s="12">
        <f t="shared" si="0"/>
        <v>43.08</v>
      </c>
      <c r="H17" s="11">
        <v>43.08</v>
      </c>
      <c r="I17" s="11" t="s">
        <v>16</v>
      </c>
      <c r="J17" s="11" t="s">
        <v>17</v>
      </c>
      <c r="K17" s="8" t="s">
        <v>14</v>
      </c>
      <c r="L17" s="8"/>
      <c r="M17" s="1">
        <f t="shared" si="1"/>
        <v>0</v>
      </c>
      <c r="O17" s="1">
        <f t="shared" si="2"/>
        <v>0</v>
      </c>
    </row>
    <row r="18" ht="31" customHeight="1" spans="1:15">
      <c r="A18" s="8">
        <v>16</v>
      </c>
      <c r="B18" s="9" t="s">
        <v>38</v>
      </c>
      <c r="C18" s="14" t="s">
        <v>39</v>
      </c>
      <c r="D18" s="8">
        <v>20221326</v>
      </c>
      <c r="E18" s="11">
        <v>69</v>
      </c>
      <c r="F18" s="11">
        <v>80.7</v>
      </c>
      <c r="G18" s="12">
        <f t="shared" ref="G16:G33" si="3">E18*0.6+F18*0.4</f>
        <v>73.68</v>
      </c>
      <c r="H18" s="11">
        <v>73.68</v>
      </c>
      <c r="I18" s="11" t="s">
        <v>14</v>
      </c>
      <c r="J18" s="11"/>
      <c r="K18" s="8" t="s">
        <v>14</v>
      </c>
      <c r="L18" s="8"/>
      <c r="M18" s="1">
        <f t="shared" si="1"/>
        <v>0</v>
      </c>
      <c r="O18" s="1">
        <f t="shared" si="2"/>
        <v>0</v>
      </c>
    </row>
    <row r="19" ht="31" customHeight="1" spans="1:15">
      <c r="A19" s="8">
        <v>17</v>
      </c>
      <c r="B19" s="9"/>
      <c r="C19" s="14" t="s">
        <v>40</v>
      </c>
      <c r="D19" s="8">
        <v>20221372</v>
      </c>
      <c r="E19" s="11">
        <v>64.2</v>
      </c>
      <c r="F19" s="13">
        <v>0</v>
      </c>
      <c r="G19" s="12">
        <f t="shared" si="3"/>
        <v>38.52</v>
      </c>
      <c r="H19" s="11">
        <v>38.52</v>
      </c>
      <c r="I19" s="11" t="s">
        <v>16</v>
      </c>
      <c r="J19" s="11" t="s">
        <v>17</v>
      </c>
      <c r="K19" s="8" t="s">
        <v>14</v>
      </c>
      <c r="L19" s="8"/>
      <c r="M19" s="1">
        <f t="shared" si="1"/>
        <v>0</v>
      </c>
      <c r="O19" s="1">
        <f t="shared" si="2"/>
        <v>0</v>
      </c>
    </row>
    <row r="20" ht="31" customHeight="1" spans="1:15">
      <c r="A20" s="8">
        <v>18</v>
      </c>
      <c r="B20" s="9" t="s">
        <v>41</v>
      </c>
      <c r="C20" s="14" t="s">
        <v>42</v>
      </c>
      <c r="D20" s="8">
        <v>20222746</v>
      </c>
      <c r="E20" s="11">
        <v>78.6</v>
      </c>
      <c r="F20" s="11">
        <v>83</v>
      </c>
      <c r="G20" s="12">
        <f t="shared" si="3"/>
        <v>80.36</v>
      </c>
      <c r="H20" s="11">
        <v>80.36</v>
      </c>
      <c r="I20" s="11" t="s">
        <v>14</v>
      </c>
      <c r="J20" s="11"/>
      <c r="K20" s="8" t="s">
        <v>14</v>
      </c>
      <c r="L20" s="8"/>
      <c r="M20" s="1">
        <f t="shared" si="1"/>
        <v>0</v>
      </c>
      <c r="O20" s="1">
        <f t="shared" si="2"/>
        <v>0</v>
      </c>
    </row>
    <row r="21" ht="31" customHeight="1" spans="1:15">
      <c r="A21" s="8">
        <v>19</v>
      </c>
      <c r="B21" s="9"/>
      <c r="C21" s="14" t="s">
        <v>43</v>
      </c>
      <c r="D21" s="8">
        <v>20222749</v>
      </c>
      <c r="E21" s="11">
        <v>78.2</v>
      </c>
      <c r="F21" s="11">
        <v>80</v>
      </c>
      <c r="G21" s="12">
        <f t="shared" si="3"/>
        <v>78.92</v>
      </c>
      <c r="H21" s="11">
        <v>78.92</v>
      </c>
      <c r="I21" s="11" t="s">
        <v>14</v>
      </c>
      <c r="J21" s="11"/>
      <c r="K21" s="8" t="s">
        <v>14</v>
      </c>
      <c r="L21" s="8"/>
      <c r="M21" s="1">
        <f t="shared" si="1"/>
        <v>0</v>
      </c>
      <c r="O21" s="1">
        <f t="shared" si="2"/>
        <v>0</v>
      </c>
    </row>
    <row r="22" ht="31" customHeight="1" spans="1:15">
      <c r="A22" s="8">
        <v>20</v>
      </c>
      <c r="B22" s="9"/>
      <c r="C22" s="14" t="s">
        <v>44</v>
      </c>
      <c r="D22" s="8">
        <v>20222727</v>
      </c>
      <c r="E22" s="11">
        <v>67.8</v>
      </c>
      <c r="F22" s="11">
        <v>80.2</v>
      </c>
      <c r="G22" s="12">
        <f t="shared" si="3"/>
        <v>72.76</v>
      </c>
      <c r="H22" s="11">
        <v>72.76</v>
      </c>
      <c r="I22" s="11" t="s">
        <v>14</v>
      </c>
      <c r="J22" s="11"/>
      <c r="K22" s="8" t="s">
        <v>14</v>
      </c>
      <c r="L22" s="8"/>
      <c r="M22" s="1">
        <f t="shared" si="1"/>
        <v>0</v>
      </c>
      <c r="O22" s="1">
        <f t="shared" si="2"/>
        <v>0</v>
      </c>
    </row>
    <row r="23" ht="31" customHeight="1" spans="1:15">
      <c r="A23" s="8">
        <v>21</v>
      </c>
      <c r="B23" s="9"/>
      <c r="C23" s="14" t="s">
        <v>45</v>
      </c>
      <c r="D23" s="8">
        <v>20222778</v>
      </c>
      <c r="E23" s="11">
        <v>56</v>
      </c>
      <c r="F23" s="11">
        <v>79.8</v>
      </c>
      <c r="G23" s="12">
        <f t="shared" si="3"/>
        <v>65.52</v>
      </c>
      <c r="H23" s="11">
        <v>65.52</v>
      </c>
      <c r="I23" s="11" t="s">
        <v>16</v>
      </c>
      <c r="J23" s="11"/>
      <c r="K23" s="8" t="s">
        <v>14</v>
      </c>
      <c r="L23" s="8"/>
      <c r="M23" s="1">
        <f t="shared" si="1"/>
        <v>0</v>
      </c>
      <c r="O23" s="1">
        <f t="shared" si="2"/>
        <v>0</v>
      </c>
    </row>
    <row r="24" ht="31" customHeight="1" spans="1:15">
      <c r="A24" s="8">
        <v>22</v>
      </c>
      <c r="B24" s="14" t="s">
        <v>46</v>
      </c>
      <c r="C24" s="14" t="s">
        <v>47</v>
      </c>
      <c r="D24" s="8">
        <v>20222535</v>
      </c>
      <c r="E24" s="11">
        <v>68.8</v>
      </c>
      <c r="F24" s="11">
        <v>78.9</v>
      </c>
      <c r="G24" s="12">
        <f t="shared" si="3"/>
        <v>72.84</v>
      </c>
      <c r="H24" s="11">
        <v>72.84</v>
      </c>
      <c r="I24" s="11" t="s">
        <v>14</v>
      </c>
      <c r="J24" s="11"/>
      <c r="K24" s="8" t="s">
        <v>14</v>
      </c>
      <c r="L24" s="8"/>
      <c r="M24" s="1">
        <f t="shared" si="1"/>
        <v>0</v>
      </c>
      <c r="O24" s="1">
        <f t="shared" si="2"/>
        <v>0</v>
      </c>
    </row>
    <row r="25" ht="31" customHeight="1" spans="1:15">
      <c r="A25" s="8">
        <v>23</v>
      </c>
      <c r="B25" s="14"/>
      <c r="C25" s="14" t="s">
        <v>48</v>
      </c>
      <c r="D25" s="8">
        <v>20222529</v>
      </c>
      <c r="E25" s="11">
        <v>68.4</v>
      </c>
      <c r="F25" s="13">
        <v>0</v>
      </c>
      <c r="G25" s="12">
        <f t="shared" si="3"/>
        <v>41.04</v>
      </c>
      <c r="H25" s="11">
        <v>41.04</v>
      </c>
      <c r="I25" s="11" t="s">
        <v>16</v>
      </c>
      <c r="J25" s="11" t="s">
        <v>17</v>
      </c>
      <c r="K25" s="8" t="s">
        <v>14</v>
      </c>
      <c r="L25" s="8"/>
      <c r="M25" s="1">
        <f t="shared" si="1"/>
        <v>0</v>
      </c>
      <c r="O25" s="1">
        <f t="shared" si="2"/>
        <v>0</v>
      </c>
    </row>
    <row r="26" ht="31" customHeight="1" spans="1:15">
      <c r="A26" s="8">
        <v>24</v>
      </c>
      <c r="B26" s="14"/>
      <c r="C26" s="14" t="s">
        <v>49</v>
      </c>
      <c r="D26" s="8">
        <v>20222580</v>
      </c>
      <c r="E26" s="11">
        <v>14.4</v>
      </c>
      <c r="F26" s="13">
        <v>0</v>
      </c>
      <c r="G26" s="12">
        <f t="shared" si="3"/>
        <v>8.64</v>
      </c>
      <c r="H26" s="11">
        <v>8.64</v>
      </c>
      <c r="I26" s="11" t="s">
        <v>16</v>
      </c>
      <c r="J26" s="11" t="s">
        <v>17</v>
      </c>
      <c r="K26" s="8" t="s">
        <v>14</v>
      </c>
      <c r="L26" s="8"/>
      <c r="M26" s="1">
        <f t="shared" si="1"/>
        <v>0</v>
      </c>
      <c r="O26" s="1">
        <f t="shared" si="2"/>
        <v>0</v>
      </c>
    </row>
    <row r="27" ht="31" customHeight="1" spans="1:15">
      <c r="A27" s="8">
        <v>25</v>
      </c>
      <c r="B27" s="14" t="s">
        <v>50</v>
      </c>
      <c r="C27" s="14" t="s">
        <v>51</v>
      </c>
      <c r="D27" s="8">
        <v>20221030</v>
      </c>
      <c r="E27" s="11">
        <v>65.2</v>
      </c>
      <c r="F27" s="11">
        <v>80.8</v>
      </c>
      <c r="G27" s="12">
        <f t="shared" si="3"/>
        <v>71.44</v>
      </c>
      <c r="H27" s="11">
        <v>71.44</v>
      </c>
      <c r="I27" s="11" t="s">
        <v>14</v>
      </c>
      <c r="J27" s="11"/>
      <c r="K27" s="8" t="s">
        <v>14</v>
      </c>
      <c r="L27" s="8"/>
      <c r="M27" s="1">
        <f t="shared" si="1"/>
        <v>0</v>
      </c>
      <c r="O27" s="1">
        <f t="shared" si="2"/>
        <v>0</v>
      </c>
    </row>
    <row r="28" ht="31" customHeight="1" spans="1:15">
      <c r="A28" s="8">
        <v>26</v>
      </c>
      <c r="B28" s="14"/>
      <c r="C28" s="14" t="s">
        <v>52</v>
      </c>
      <c r="D28" s="8">
        <v>20221040</v>
      </c>
      <c r="E28" s="11">
        <v>32</v>
      </c>
      <c r="F28" s="13">
        <v>0</v>
      </c>
      <c r="G28" s="12">
        <f t="shared" si="3"/>
        <v>19.2</v>
      </c>
      <c r="H28" s="11">
        <v>19.2</v>
      </c>
      <c r="I28" s="11" t="s">
        <v>16</v>
      </c>
      <c r="J28" s="11" t="s">
        <v>17</v>
      </c>
      <c r="K28" s="8" t="s">
        <v>14</v>
      </c>
      <c r="L28" s="8"/>
      <c r="M28" s="1">
        <f t="shared" si="1"/>
        <v>0</v>
      </c>
      <c r="O28" s="1">
        <f t="shared" si="2"/>
        <v>0</v>
      </c>
    </row>
    <row r="29" ht="30" customHeight="1" spans="1:15">
      <c r="A29" s="8">
        <v>27</v>
      </c>
      <c r="B29" s="14" t="s">
        <v>53</v>
      </c>
      <c r="C29" s="14" t="s">
        <v>54</v>
      </c>
      <c r="D29" s="8">
        <v>20221731</v>
      </c>
      <c r="E29" s="11">
        <v>59.2</v>
      </c>
      <c r="F29" s="11">
        <v>80.5</v>
      </c>
      <c r="G29" s="12">
        <f t="shared" si="3"/>
        <v>67.72</v>
      </c>
      <c r="H29" s="11">
        <v>67.72</v>
      </c>
      <c r="I29" s="11" t="s">
        <v>14</v>
      </c>
      <c r="J29" s="11"/>
      <c r="K29" s="8" t="s">
        <v>14</v>
      </c>
      <c r="L29" s="8"/>
      <c r="M29" s="1">
        <f t="shared" si="1"/>
        <v>0</v>
      </c>
      <c r="O29" s="1">
        <f t="shared" si="2"/>
        <v>0</v>
      </c>
    </row>
    <row r="30" ht="30" customHeight="1" spans="1:15">
      <c r="A30" s="8">
        <v>28</v>
      </c>
      <c r="B30" s="14"/>
      <c r="C30" s="14" t="s">
        <v>55</v>
      </c>
      <c r="D30" s="8">
        <v>20221775</v>
      </c>
      <c r="E30" s="11">
        <v>12</v>
      </c>
      <c r="F30" s="13">
        <v>0</v>
      </c>
      <c r="G30" s="12">
        <f t="shared" si="3"/>
        <v>7.2</v>
      </c>
      <c r="H30" s="11">
        <v>7.2</v>
      </c>
      <c r="I30" s="11" t="s">
        <v>16</v>
      </c>
      <c r="J30" s="11" t="s">
        <v>17</v>
      </c>
      <c r="K30" s="8" t="s">
        <v>14</v>
      </c>
      <c r="L30" s="8"/>
      <c r="M30" s="1">
        <f t="shared" si="1"/>
        <v>0</v>
      </c>
      <c r="O30" s="1">
        <f t="shared" si="2"/>
        <v>0</v>
      </c>
    </row>
    <row r="31" ht="30" customHeight="1" spans="1:15">
      <c r="A31" s="8">
        <v>29</v>
      </c>
      <c r="B31" s="9" t="s">
        <v>56</v>
      </c>
      <c r="C31" s="14" t="s">
        <v>57</v>
      </c>
      <c r="D31" s="8">
        <v>20221632</v>
      </c>
      <c r="E31" s="11">
        <v>66.8</v>
      </c>
      <c r="F31" s="11">
        <v>77.8</v>
      </c>
      <c r="G31" s="12">
        <f t="shared" si="3"/>
        <v>71.2</v>
      </c>
      <c r="H31" s="11">
        <v>71.2</v>
      </c>
      <c r="I31" s="11" t="s">
        <v>14</v>
      </c>
      <c r="J31" s="11"/>
      <c r="K31" s="8" t="s">
        <v>14</v>
      </c>
      <c r="L31" s="8"/>
      <c r="M31" s="1">
        <f t="shared" si="1"/>
        <v>0</v>
      </c>
      <c r="O31" s="1">
        <f t="shared" si="2"/>
        <v>0</v>
      </c>
    </row>
    <row r="32" ht="30" customHeight="1" spans="1:15">
      <c r="A32" s="8">
        <v>30</v>
      </c>
      <c r="B32" s="9"/>
      <c r="C32" s="14" t="s">
        <v>58</v>
      </c>
      <c r="D32" s="8">
        <v>20221668</v>
      </c>
      <c r="E32" s="11">
        <v>64.4</v>
      </c>
      <c r="F32" s="11">
        <v>79.6</v>
      </c>
      <c r="G32" s="12">
        <f t="shared" si="3"/>
        <v>70.48</v>
      </c>
      <c r="H32" s="11">
        <v>70.48</v>
      </c>
      <c r="I32" s="11" t="s">
        <v>14</v>
      </c>
      <c r="J32" s="11"/>
      <c r="K32" s="8" t="s">
        <v>14</v>
      </c>
      <c r="L32" s="8"/>
      <c r="M32" s="1">
        <f t="shared" si="1"/>
        <v>0</v>
      </c>
      <c r="O32" s="1">
        <f t="shared" si="2"/>
        <v>0</v>
      </c>
    </row>
    <row r="33" ht="30" customHeight="1" spans="1:15">
      <c r="A33" s="8">
        <v>31</v>
      </c>
      <c r="B33" s="9"/>
      <c r="C33" s="14" t="s">
        <v>59</v>
      </c>
      <c r="D33" s="8">
        <v>20221684</v>
      </c>
      <c r="E33" s="11">
        <v>27.4</v>
      </c>
      <c r="F33" s="13">
        <v>0</v>
      </c>
      <c r="G33" s="12">
        <f t="shared" si="3"/>
        <v>16.44</v>
      </c>
      <c r="H33" s="11">
        <v>16.44</v>
      </c>
      <c r="I33" s="11" t="s">
        <v>16</v>
      </c>
      <c r="J33" s="11" t="s">
        <v>17</v>
      </c>
      <c r="K33" s="8" t="s">
        <v>14</v>
      </c>
      <c r="L33" s="8"/>
      <c r="M33" s="1">
        <f t="shared" si="1"/>
        <v>0</v>
      </c>
      <c r="O33" s="1">
        <f t="shared" si="2"/>
        <v>0</v>
      </c>
    </row>
    <row r="34" ht="30" customHeight="1" spans="1:15">
      <c r="A34" s="8">
        <v>32</v>
      </c>
      <c r="B34" s="9" t="s">
        <v>60</v>
      </c>
      <c r="C34" s="14" t="s">
        <v>61</v>
      </c>
      <c r="D34" s="8">
        <v>20221833</v>
      </c>
      <c r="E34" s="11">
        <v>74.6</v>
      </c>
      <c r="F34" s="11">
        <v>81.7</v>
      </c>
      <c r="G34" s="12">
        <f t="shared" ref="G34:G57" si="4">E34*0.6+F34*0.4</f>
        <v>77.44</v>
      </c>
      <c r="H34" s="11">
        <v>77.44</v>
      </c>
      <c r="I34" s="11" t="s">
        <v>14</v>
      </c>
      <c r="J34" s="11"/>
      <c r="K34" s="8" t="s">
        <v>14</v>
      </c>
      <c r="L34" s="8"/>
      <c r="M34" s="1">
        <f t="shared" si="1"/>
        <v>0</v>
      </c>
      <c r="O34" s="1">
        <f t="shared" si="2"/>
        <v>0</v>
      </c>
    </row>
    <row r="35" ht="30" customHeight="1" spans="1:15">
      <c r="A35" s="8">
        <v>33</v>
      </c>
      <c r="B35" s="9"/>
      <c r="C35" s="14" t="s">
        <v>62</v>
      </c>
      <c r="D35" s="8">
        <v>20221861</v>
      </c>
      <c r="E35" s="11">
        <v>69.2</v>
      </c>
      <c r="F35" s="11">
        <v>79.3</v>
      </c>
      <c r="G35" s="12">
        <f t="shared" si="4"/>
        <v>73.24</v>
      </c>
      <c r="H35" s="11">
        <v>73.24</v>
      </c>
      <c r="I35" s="11" t="s">
        <v>16</v>
      </c>
      <c r="J35" s="11"/>
      <c r="K35" s="8" t="s">
        <v>14</v>
      </c>
      <c r="L35" s="8"/>
      <c r="M35" s="1">
        <f t="shared" si="1"/>
        <v>0</v>
      </c>
      <c r="O35" s="1">
        <f t="shared" si="2"/>
        <v>0</v>
      </c>
    </row>
    <row r="36" ht="30" customHeight="1" spans="1:15">
      <c r="A36" s="8">
        <v>34</v>
      </c>
      <c r="B36" s="9" t="s">
        <v>63</v>
      </c>
      <c r="C36" s="14" t="s">
        <v>64</v>
      </c>
      <c r="D36" s="8">
        <v>20223164</v>
      </c>
      <c r="E36" s="11">
        <v>78</v>
      </c>
      <c r="F36" s="11">
        <v>79.4</v>
      </c>
      <c r="G36" s="12">
        <f t="shared" si="4"/>
        <v>78.56</v>
      </c>
      <c r="H36" s="11">
        <v>78.56</v>
      </c>
      <c r="I36" s="11" t="s">
        <v>14</v>
      </c>
      <c r="J36" s="11"/>
      <c r="K36" s="8" t="s">
        <v>14</v>
      </c>
      <c r="L36" s="8"/>
      <c r="M36" s="1">
        <f t="shared" ref="M36:M65" si="5">H36-G36</f>
        <v>0</v>
      </c>
      <c r="O36" s="1">
        <f t="shared" ref="O36:O65" si="6">E36*0.6+F36*0.4-H36</f>
        <v>0</v>
      </c>
    </row>
    <row r="37" ht="30" customHeight="1" spans="1:15">
      <c r="A37" s="8">
        <v>35</v>
      </c>
      <c r="B37" s="9"/>
      <c r="C37" s="14" t="s">
        <v>65</v>
      </c>
      <c r="D37" s="8">
        <v>20223145</v>
      </c>
      <c r="E37" s="11">
        <v>76.6</v>
      </c>
      <c r="F37" s="11">
        <v>78.8</v>
      </c>
      <c r="G37" s="12">
        <f t="shared" si="4"/>
        <v>77.48</v>
      </c>
      <c r="H37" s="11">
        <v>77.48</v>
      </c>
      <c r="I37" s="11" t="s">
        <v>14</v>
      </c>
      <c r="J37" s="11"/>
      <c r="K37" s="8" t="s">
        <v>14</v>
      </c>
      <c r="L37" s="8"/>
      <c r="M37" s="1">
        <f t="shared" si="5"/>
        <v>0</v>
      </c>
      <c r="O37" s="1">
        <f t="shared" si="6"/>
        <v>0</v>
      </c>
    </row>
    <row r="38" ht="30" customHeight="1" spans="1:15">
      <c r="A38" s="8">
        <v>36</v>
      </c>
      <c r="B38" s="9"/>
      <c r="C38" s="14" t="s">
        <v>66</v>
      </c>
      <c r="D38" s="8">
        <v>20223134</v>
      </c>
      <c r="E38" s="11">
        <v>69.6</v>
      </c>
      <c r="F38" s="11">
        <v>81</v>
      </c>
      <c r="G38" s="12">
        <f t="shared" si="4"/>
        <v>74.16</v>
      </c>
      <c r="H38" s="11">
        <v>74.16</v>
      </c>
      <c r="I38" s="11" t="s">
        <v>14</v>
      </c>
      <c r="J38" s="11"/>
      <c r="K38" s="8" t="s">
        <v>14</v>
      </c>
      <c r="L38" s="8"/>
      <c r="M38" s="1">
        <f t="shared" si="5"/>
        <v>0</v>
      </c>
      <c r="O38" s="1">
        <f t="shared" si="6"/>
        <v>0</v>
      </c>
    </row>
    <row r="39" ht="30" customHeight="1" spans="1:15">
      <c r="A39" s="8">
        <v>37</v>
      </c>
      <c r="B39" s="9"/>
      <c r="C39" s="14" t="s">
        <v>67</v>
      </c>
      <c r="D39" s="8">
        <v>20223144</v>
      </c>
      <c r="E39" s="11">
        <v>69.4</v>
      </c>
      <c r="F39" s="11">
        <v>80.6</v>
      </c>
      <c r="G39" s="12">
        <f t="shared" si="4"/>
        <v>73.88</v>
      </c>
      <c r="H39" s="11">
        <v>73.88</v>
      </c>
      <c r="I39" s="11" t="s">
        <v>14</v>
      </c>
      <c r="J39" s="11"/>
      <c r="K39" s="8" t="s">
        <v>14</v>
      </c>
      <c r="L39" s="8"/>
      <c r="M39" s="1">
        <f t="shared" si="5"/>
        <v>0</v>
      </c>
      <c r="O39" s="1">
        <f t="shared" si="6"/>
        <v>0</v>
      </c>
    </row>
    <row r="40" ht="30" customHeight="1" spans="1:15">
      <c r="A40" s="8">
        <v>38</v>
      </c>
      <c r="B40" s="9"/>
      <c r="C40" s="14" t="s">
        <v>68</v>
      </c>
      <c r="D40" s="8">
        <v>20223150</v>
      </c>
      <c r="E40" s="11">
        <v>68.6</v>
      </c>
      <c r="F40" s="11">
        <v>79.7</v>
      </c>
      <c r="G40" s="12">
        <f t="shared" si="4"/>
        <v>73.04</v>
      </c>
      <c r="H40" s="11">
        <v>73.04</v>
      </c>
      <c r="I40" s="11" t="s">
        <v>16</v>
      </c>
      <c r="J40" s="11"/>
      <c r="K40" s="8" t="s">
        <v>14</v>
      </c>
      <c r="L40" s="8"/>
      <c r="M40" s="1">
        <f t="shared" si="5"/>
        <v>0</v>
      </c>
      <c r="O40" s="1">
        <f t="shared" si="6"/>
        <v>0</v>
      </c>
    </row>
    <row r="41" ht="30" customHeight="1" spans="1:15">
      <c r="A41" s="8">
        <v>39</v>
      </c>
      <c r="B41" s="9"/>
      <c r="C41" s="14" t="s">
        <v>69</v>
      </c>
      <c r="D41" s="8">
        <v>20223167</v>
      </c>
      <c r="E41" s="11">
        <v>66.8</v>
      </c>
      <c r="F41" s="13">
        <v>0</v>
      </c>
      <c r="G41" s="12">
        <f t="shared" si="4"/>
        <v>40.08</v>
      </c>
      <c r="H41" s="11">
        <v>40.08</v>
      </c>
      <c r="I41" s="11" t="s">
        <v>16</v>
      </c>
      <c r="J41" s="11" t="s">
        <v>17</v>
      </c>
      <c r="K41" s="8" t="s">
        <v>14</v>
      </c>
      <c r="L41" s="8"/>
      <c r="M41" s="1">
        <f t="shared" si="5"/>
        <v>0</v>
      </c>
      <c r="O41" s="1">
        <f t="shared" si="6"/>
        <v>0</v>
      </c>
    </row>
    <row r="42" ht="30" customHeight="1" spans="1:15">
      <c r="A42" s="8">
        <v>40</v>
      </c>
      <c r="B42" s="9"/>
      <c r="C42" s="14" t="s">
        <v>70</v>
      </c>
      <c r="D42" s="8">
        <v>20223166</v>
      </c>
      <c r="E42" s="11">
        <v>28.4</v>
      </c>
      <c r="F42" s="13">
        <v>0</v>
      </c>
      <c r="G42" s="12">
        <f t="shared" si="4"/>
        <v>17.04</v>
      </c>
      <c r="H42" s="11">
        <v>17.04</v>
      </c>
      <c r="I42" s="11" t="s">
        <v>16</v>
      </c>
      <c r="J42" s="11" t="s">
        <v>17</v>
      </c>
      <c r="K42" s="8" t="s">
        <v>14</v>
      </c>
      <c r="L42" s="8"/>
      <c r="M42" s="1">
        <f t="shared" si="5"/>
        <v>0</v>
      </c>
      <c r="O42" s="1">
        <f t="shared" si="6"/>
        <v>0</v>
      </c>
    </row>
    <row r="43" ht="30" customHeight="1" spans="1:15">
      <c r="A43" s="8">
        <v>41</v>
      </c>
      <c r="B43" s="9"/>
      <c r="C43" s="14" t="s">
        <v>71</v>
      </c>
      <c r="D43" s="8">
        <v>20223139</v>
      </c>
      <c r="E43" s="11">
        <v>26.8</v>
      </c>
      <c r="F43" s="13">
        <v>0</v>
      </c>
      <c r="G43" s="12">
        <f t="shared" si="4"/>
        <v>16.08</v>
      </c>
      <c r="H43" s="11">
        <v>16.08</v>
      </c>
      <c r="I43" s="11" t="s">
        <v>16</v>
      </c>
      <c r="J43" s="11" t="s">
        <v>17</v>
      </c>
      <c r="K43" s="8" t="s">
        <v>14</v>
      </c>
      <c r="L43" s="8"/>
      <c r="M43" s="1">
        <f t="shared" si="5"/>
        <v>0</v>
      </c>
      <c r="O43" s="1">
        <f t="shared" si="6"/>
        <v>0</v>
      </c>
    </row>
    <row r="44" ht="30" customHeight="1" spans="1:15">
      <c r="A44" s="8">
        <v>42</v>
      </c>
      <c r="B44" s="9" t="s">
        <v>72</v>
      </c>
      <c r="C44" s="14" t="s">
        <v>73</v>
      </c>
      <c r="D44" s="8">
        <v>20222137</v>
      </c>
      <c r="E44" s="11">
        <v>71.6</v>
      </c>
      <c r="F44" s="11">
        <v>79</v>
      </c>
      <c r="G44" s="12">
        <f t="shared" si="4"/>
        <v>74.56</v>
      </c>
      <c r="H44" s="11">
        <v>74.56</v>
      </c>
      <c r="I44" s="11" t="s">
        <v>14</v>
      </c>
      <c r="J44" s="11"/>
      <c r="K44" s="8" t="s">
        <v>14</v>
      </c>
      <c r="L44" s="8"/>
      <c r="M44" s="1">
        <f t="shared" si="5"/>
        <v>0</v>
      </c>
      <c r="O44" s="1">
        <f t="shared" si="6"/>
        <v>0</v>
      </c>
    </row>
    <row r="45" ht="30" customHeight="1" spans="1:15">
      <c r="A45" s="8">
        <v>43</v>
      </c>
      <c r="B45" s="9"/>
      <c r="C45" s="14" t="s">
        <v>74</v>
      </c>
      <c r="D45" s="8">
        <v>20222160</v>
      </c>
      <c r="E45" s="11">
        <v>28</v>
      </c>
      <c r="F45" s="13">
        <v>0</v>
      </c>
      <c r="G45" s="12">
        <f t="shared" si="4"/>
        <v>16.8</v>
      </c>
      <c r="H45" s="11">
        <v>16.8</v>
      </c>
      <c r="I45" s="11" t="s">
        <v>16</v>
      </c>
      <c r="J45" s="11" t="s">
        <v>17</v>
      </c>
      <c r="K45" s="8" t="s">
        <v>14</v>
      </c>
      <c r="L45" s="8"/>
      <c r="M45" s="1">
        <f t="shared" si="5"/>
        <v>0</v>
      </c>
      <c r="O45" s="1">
        <f t="shared" si="6"/>
        <v>0</v>
      </c>
    </row>
    <row r="46" ht="30" customHeight="1" spans="1:15">
      <c r="A46" s="8">
        <v>44</v>
      </c>
      <c r="B46" s="9" t="s">
        <v>75</v>
      </c>
      <c r="C46" s="14" t="s">
        <v>76</v>
      </c>
      <c r="D46" s="8">
        <v>20222953</v>
      </c>
      <c r="E46" s="11">
        <v>77.6</v>
      </c>
      <c r="F46" s="11">
        <v>81.7</v>
      </c>
      <c r="G46" s="12">
        <f t="shared" si="4"/>
        <v>79.24</v>
      </c>
      <c r="H46" s="11">
        <v>79.24</v>
      </c>
      <c r="I46" s="11" t="s">
        <v>14</v>
      </c>
      <c r="J46" s="11"/>
      <c r="K46" s="8" t="s">
        <v>14</v>
      </c>
      <c r="L46" s="8"/>
      <c r="M46" s="1">
        <f t="shared" si="5"/>
        <v>0</v>
      </c>
      <c r="O46" s="1">
        <f t="shared" si="6"/>
        <v>0</v>
      </c>
    </row>
    <row r="47" ht="30" customHeight="1" spans="1:15">
      <c r="A47" s="8">
        <v>45</v>
      </c>
      <c r="B47" s="9"/>
      <c r="C47" s="14" t="s">
        <v>77</v>
      </c>
      <c r="D47" s="8">
        <v>20222958</v>
      </c>
      <c r="E47" s="11">
        <v>73</v>
      </c>
      <c r="F47" s="11">
        <v>79.5</v>
      </c>
      <c r="G47" s="12">
        <f t="shared" si="4"/>
        <v>75.6</v>
      </c>
      <c r="H47" s="11">
        <v>75.6</v>
      </c>
      <c r="I47" s="11" t="s">
        <v>14</v>
      </c>
      <c r="J47" s="11"/>
      <c r="K47" s="8" t="s">
        <v>14</v>
      </c>
      <c r="L47" s="8"/>
      <c r="M47" s="1">
        <f t="shared" si="5"/>
        <v>0</v>
      </c>
      <c r="O47" s="1">
        <f t="shared" si="6"/>
        <v>0</v>
      </c>
    </row>
    <row r="48" ht="30" customHeight="1" spans="1:15">
      <c r="A48" s="8">
        <v>46</v>
      </c>
      <c r="B48" s="9"/>
      <c r="C48" s="14" t="s">
        <v>78</v>
      </c>
      <c r="D48" s="8">
        <v>20222938</v>
      </c>
      <c r="E48" s="11">
        <v>66.6</v>
      </c>
      <c r="F48" s="11">
        <v>80.4</v>
      </c>
      <c r="G48" s="12">
        <f t="shared" si="4"/>
        <v>72.12</v>
      </c>
      <c r="H48" s="11">
        <v>72.12</v>
      </c>
      <c r="I48" s="11" t="s">
        <v>16</v>
      </c>
      <c r="J48" s="11"/>
      <c r="K48" s="8" t="s">
        <v>14</v>
      </c>
      <c r="L48" s="8"/>
      <c r="M48" s="1">
        <f t="shared" si="5"/>
        <v>0</v>
      </c>
      <c r="O48" s="1">
        <f t="shared" si="6"/>
        <v>0</v>
      </c>
    </row>
    <row r="49" ht="30" customHeight="1" spans="1:15">
      <c r="A49" s="8">
        <v>47</v>
      </c>
      <c r="B49" s="9"/>
      <c r="C49" s="14" t="s">
        <v>79</v>
      </c>
      <c r="D49" s="8">
        <v>20222948</v>
      </c>
      <c r="E49" s="11">
        <v>69.4</v>
      </c>
      <c r="F49" s="13">
        <v>0</v>
      </c>
      <c r="G49" s="12">
        <f t="shared" si="4"/>
        <v>41.64</v>
      </c>
      <c r="H49" s="11">
        <v>41.64</v>
      </c>
      <c r="I49" s="11" t="s">
        <v>16</v>
      </c>
      <c r="J49" s="11" t="s">
        <v>17</v>
      </c>
      <c r="K49" s="8" t="s">
        <v>14</v>
      </c>
      <c r="L49" s="8"/>
      <c r="M49" s="1">
        <f t="shared" si="5"/>
        <v>0</v>
      </c>
      <c r="O49" s="1">
        <f t="shared" si="6"/>
        <v>0</v>
      </c>
    </row>
    <row r="50" ht="30" customHeight="1" spans="1:15">
      <c r="A50" s="8">
        <v>48</v>
      </c>
      <c r="B50" s="9" t="s">
        <v>80</v>
      </c>
      <c r="C50" s="14" t="s">
        <v>81</v>
      </c>
      <c r="D50" s="8">
        <v>20221441</v>
      </c>
      <c r="E50" s="11">
        <v>66.8</v>
      </c>
      <c r="F50" s="11">
        <v>79.4</v>
      </c>
      <c r="G50" s="12">
        <f t="shared" si="4"/>
        <v>71.84</v>
      </c>
      <c r="H50" s="11">
        <v>71.84</v>
      </c>
      <c r="I50" s="11" t="s">
        <v>14</v>
      </c>
      <c r="J50" s="11"/>
      <c r="K50" s="8" t="s">
        <v>14</v>
      </c>
      <c r="L50" s="8"/>
      <c r="M50" s="1">
        <f t="shared" si="5"/>
        <v>0</v>
      </c>
      <c r="O50" s="1">
        <f t="shared" si="6"/>
        <v>0</v>
      </c>
    </row>
    <row r="51" ht="30" customHeight="1" spans="1:15">
      <c r="A51" s="8">
        <v>49</v>
      </c>
      <c r="B51" s="9"/>
      <c r="C51" s="14" t="s">
        <v>82</v>
      </c>
      <c r="D51" s="8">
        <v>20221456</v>
      </c>
      <c r="E51" s="11">
        <v>68.6</v>
      </c>
      <c r="F51" s="13">
        <v>0</v>
      </c>
      <c r="G51" s="12">
        <f t="shared" si="4"/>
        <v>41.16</v>
      </c>
      <c r="H51" s="11">
        <v>41.16</v>
      </c>
      <c r="I51" s="11" t="s">
        <v>16</v>
      </c>
      <c r="J51" s="11" t="s">
        <v>17</v>
      </c>
      <c r="K51" s="8" t="s">
        <v>14</v>
      </c>
      <c r="L51" s="8"/>
      <c r="M51" s="1">
        <f t="shared" si="5"/>
        <v>0</v>
      </c>
      <c r="O51" s="1">
        <f t="shared" si="6"/>
        <v>0</v>
      </c>
    </row>
    <row r="52" ht="30" customHeight="1" spans="1:15">
      <c r="A52" s="8">
        <v>50</v>
      </c>
      <c r="B52" s="9" t="s">
        <v>83</v>
      </c>
      <c r="C52" s="14" t="s">
        <v>84</v>
      </c>
      <c r="D52" s="8">
        <v>20220842</v>
      </c>
      <c r="E52" s="11">
        <v>71.2</v>
      </c>
      <c r="F52" s="11">
        <v>80.66</v>
      </c>
      <c r="G52" s="12">
        <f t="shared" si="4"/>
        <v>74.984</v>
      </c>
      <c r="H52" s="11">
        <v>74.98</v>
      </c>
      <c r="I52" s="11" t="s">
        <v>14</v>
      </c>
      <c r="J52" s="11"/>
      <c r="K52" s="8" t="s">
        <v>14</v>
      </c>
      <c r="L52" s="8"/>
      <c r="M52" s="1">
        <f t="shared" si="5"/>
        <v>-0.00400000000000489</v>
      </c>
      <c r="O52" s="1">
        <f t="shared" si="6"/>
        <v>0.00400000000000489</v>
      </c>
    </row>
    <row r="53" ht="30" customHeight="1" spans="1:15">
      <c r="A53" s="8">
        <v>51</v>
      </c>
      <c r="B53" s="15" t="s">
        <v>85</v>
      </c>
      <c r="C53" s="14" t="s">
        <v>86</v>
      </c>
      <c r="D53" s="8">
        <v>20220965</v>
      </c>
      <c r="E53" s="11">
        <v>83.6</v>
      </c>
      <c r="F53" s="11">
        <v>81</v>
      </c>
      <c r="G53" s="12">
        <f t="shared" si="4"/>
        <v>82.56</v>
      </c>
      <c r="H53" s="11">
        <v>82.56</v>
      </c>
      <c r="I53" s="11" t="s">
        <v>14</v>
      </c>
      <c r="J53" s="11"/>
      <c r="K53" s="8" t="s">
        <v>14</v>
      </c>
      <c r="L53" s="8"/>
      <c r="M53" s="1">
        <f t="shared" si="5"/>
        <v>0</v>
      </c>
      <c r="O53" s="1">
        <f t="shared" si="6"/>
        <v>0</v>
      </c>
    </row>
    <row r="54" ht="30" customHeight="1" spans="1:15">
      <c r="A54" s="8">
        <v>52</v>
      </c>
      <c r="B54" s="15"/>
      <c r="C54" s="14" t="s">
        <v>87</v>
      </c>
      <c r="D54" s="8">
        <v>20220963</v>
      </c>
      <c r="E54" s="11">
        <v>71.8</v>
      </c>
      <c r="F54" s="11">
        <v>79.8</v>
      </c>
      <c r="G54" s="12">
        <f t="shared" si="4"/>
        <v>75</v>
      </c>
      <c r="H54" s="11">
        <v>75</v>
      </c>
      <c r="I54" s="11" t="s">
        <v>14</v>
      </c>
      <c r="J54" s="11"/>
      <c r="K54" s="8" t="s">
        <v>14</v>
      </c>
      <c r="L54" s="8"/>
      <c r="M54" s="1">
        <f t="shared" si="5"/>
        <v>0</v>
      </c>
      <c r="O54" s="1">
        <f t="shared" si="6"/>
        <v>0</v>
      </c>
    </row>
    <row r="55" ht="30" customHeight="1" spans="1:15">
      <c r="A55" s="8">
        <v>53</v>
      </c>
      <c r="B55" s="15"/>
      <c r="C55" s="14" t="s">
        <v>88</v>
      </c>
      <c r="D55" s="8">
        <v>20220974</v>
      </c>
      <c r="E55" s="11">
        <v>25.4</v>
      </c>
      <c r="F55" s="13">
        <v>0</v>
      </c>
      <c r="G55" s="12">
        <f t="shared" si="4"/>
        <v>15.24</v>
      </c>
      <c r="H55" s="11">
        <v>15.24</v>
      </c>
      <c r="I55" s="11" t="s">
        <v>16</v>
      </c>
      <c r="J55" s="11" t="s">
        <v>17</v>
      </c>
      <c r="K55" s="8" t="s">
        <v>14</v>
      </c>
      <c r="L55" s="8"/>
      <c r="M55" s="1">
        <f t="shared" si="5"/>
        <v>0</v>
      </c>
      <c r="O55" s="1">
        <f t="shared" si="6"/>
        <v>0</v>
      </c>
    </row>
    <row r="56" ht="30" customHeight="1" spans="1:15">
      <c r="A56" s="8">
        <v>54</v>
      </c>
      <c r="B56" s="15" t="s">
        <v>89</v>
      </c>
      <c r="C56" s="14" t="s">
        <v>90</v>
      </c>
      <c r="D56" s="8">
        <v>20222051</v>
      </c>
      <c r="E56" s="11">
        <v>60.2</v>
      </c>
      <c r="F56" s="11">
        <v>78.7</v>
      </c>
      <c r="G56" s="12">
        <f t="shared" si="4"/>
        <v>67.6</v>
      </c>
      <c r="H56" s="11">
        <v>67.6</v>
      </c>
      <c r="I56" s="11" t="s">
        <v>14</v>
      </c>
      <c r="J56" s="11"/>
      <c r="K56" s="8" t="s">
        <v>14</v>
      </c>
      <c r="L56" s="8"/>
      <c r="M56" s="1">
        <f t="shared" si="5"/>
        <v>0</v>
      </c>
      <c r="O56" s="1">
        <f t="shared" si="6"/>
        <v>0</v>
      </c>
    </row>
    <row r="57" ht="30" customHeight="1" spans="1:15">
      <c r="A57" s="8">
        <v>55</v>
      </c>
      <c r="B57" s="15" t="s">
        <v>91</v>
      </c>
      <c r="C57" s="14" t="s">
        <v>92</v>
      </c>
      <c r="D57" s="8">
        <v>20222654</v>
      </c>
      <c r="E57" s="11">
        <v>61.6</v>
      </c>
      <c r="F57" s="11">
        <v>76.8</v>
      </c>
      <c r="G57" s="12">
        <f t="shared" si="4"/>
        <v>67.68</v>
      </c>
      <c r="H57" s="11">
        <v>67.68</v>
      </c>
      <c r="I57" s="11" t="s">
        <v>14</v>
      </c>
      <c r="J57" s="11"/>
      <c r="K57" s="8" t="s">
        <v>14</v>
      </c>
      <c r="L57" s="8"/>
      <c r="M57" s="1">
        <f t="shared" si="5"/>
        <v>0</v>
      </c>
      <c r="O57" s="1">
        <f t="shared" si="6"/>
        <v>0</v>
      </c>
    </row>
    <row r="58" ht="30" customHeight="1" spans="1:15">
      <c r="A58" s="8">
        <v>56</v>
      </c>
      <c r="B58" s="15" t="s">
        <v>93</v>
      </c>
      <c r="C58" s="14" t="s">
        <v>94</v>
      </c>
      <c r="D58" s="8">
        <v>20223257</v>
      </c>
      <c r="E58" s="11">
        <v>80.8</v>
      </c>
      <c r="F58" s="11">
        <v>82.5</v>
      </c>
      <c r="G58" s="12">
        <f t="shared" ref="G58:G70" si="7">E58*0.6+F58*0.4</f>
        <v>81.48</v>
      </c>
      <c r="H58" s="11">
        <v>81.48</v>
      </c>
      <c r="I58" s="11" t="s">
        <v>14</v>
      </c>
      <c r="J58" s="11"/>
      <c r="K58" s="8" t="s">
        <v>14</v>
      </c>
      <c r="L58" s="8"/>
      <c r="M58" s="1">
        <f t="shared" si="5"/>
        <v>0</v>
      </c>
      <c r="O58" s="1">
        <f t="shared" si="6"/>
        <v>0</v>
      </c>
    </row>
    <row r="59" ht="30" customHeight="1" spans="1:15">
      <c r="A59" s="8">
        <v>57</v>
      </c>
      <c r="B59" s="15"/>
      <c r="C59" s="14" t="s">
        <v>95</v>
      </c>
      <c r="D59" s="8">
        <v>20223225</v>
      </c>
      <c r="E59" s="11">
        <v>75.4</v>
      </c>
      <c r="F59" s="11">
        <v>81</v>
      </c>
      <c r="G59" s="12">
        <f t="shared" si="7"/>
        <v>77.64</v>
      </c>
      <c r="H59" s="11">
        <v>77.64</v>
      </c>
      <c r="I59" s="11" t="s">
        <v>14</v>
      </c>
      <c r="J59" s="11"/>
      <c r="K59" s="8" t="s">
        <v>14</v>
      </c>
      <c r="L59" s="8"/>
      <c r="M59" s="1">
        <f t="shared" si="5"/>
        <v>0</v>
      </c>
      <c r="O59" s="1">
        <f t="shared" si="6"/>
        <v>0</v>
      </c>
    </row>
    <row r="60" ht="30" customHeight="1" spans="1:15">
      <c r="A60" s="8">
        <v>58</v>
      </c>
      <c r="B60" s="15"/>
      <c r="C60" s="14" t="s">
        <v>96</v>
      </c>
      <c r="D60" s="8">
        <v>20223289</v>
      </c>
      <c r="E60" s="11">
        <v>72</v>
      </c>
      <c r="F60" s="11">
        <v>80.7</v>
      </c>
      <c r="G60" s="12">
        <f t="shared" si="7"/>
        <v>75.48</v>
      </c>
      <c r="H60" s="11">
        <v>75.48</v>
      </c>
      <c r="I60" s="11" t="s">
        <v>16</v>
      </c>
      <c r="J60" s="11"/>
      <c r="K60" s="8" t="s">
        <v>14</v>
      </c>
      <c r="L60" s="8"/>
      <c r="M60" s="1">
        <f t="shared" si="5"/>
        <v>0</v>
      </c>
      <c r="O60" s="1">
        <f t="shared" si="6"/>
        <v>0</v>
      </c>
    </row>
    <row r="61" ht="30" customHeight="1" spans="1:15">
      <c r="A61" s="8">
        <v>59</v>
      </c>
      <c r="B61" s="15"/>
      <c r="C61" s="14" t="s">
        <v>97</v>
      </c>
      <c r="D61" s="8">
        <v>20223279</v>
      </c>
      <c r="E61" s="11">
        <v>67.2</v>
      </c>
      <c r="F61" s="11">
        <v>77</v>
      </c>
      <c r="G61" s="12">
        <f t="shared" si="7"/>
        <v>71.12</v>
      </c>
      <c r="H61" s="11">
        <v>71.12</v>
      </c>
      <c r="I61" s="11" t="s">
        <v>16</v>
      </c>
      <c r="J61" s="11"/>
      <c r="K61" s="8" t="s">
        <v>14</v>
      </c>
      <c r="L61" s="8"/>
      <c r="M61" s="1">
        <f t="shared" si="5"/>
        <v>0</v>
      </c>
      <c r="O61" s="1">
        <f t="shared" si="6"/>
        <v>0</v>
      </c>
    </row>
    <row r="62" ht="30" customHeight="1" spans="1:15">
      <c r="A62" s="8">
        <v>60</v>
      </c>
      <c r="B62" s="15" t="s">
        <v>98</v>
      </c>
      <c r="C62" s="14" t="s">
        <v>99</v>
      </c>
      <c r="D62" s="8">
        <v>20221159</v>
      </c>
      <c r="E62" s="11">
        <v>69.4</v>
      </c>
      <c r="F62" s="11">
        <v>80.3</v>
      </c>
      <c r="G62" s="12">
        <f t="shared" si="7"/>
        <v>73.76</v>
      </c>
      <c r="H62" s="11">
        <v>73.76</v>
      </c>
      <c r="I62" s="11" t="s">
        <v>14</v>
      </c>
      <c r="J62" s="11"/>
      <c r="K62" s="8" t="s">
        <v>14</v>
      </c>
      <c r="L62" s="8"/>
      <c r="M62" s="1">
        <f t="shared" si="5"/>
        <v>0</v>
      </c>
      <c r="O62" s="1">
        <f t="shared" si="6"/>
        <v>0</v>
      </c>
    </row>
    <row r="63" ht="30" customHeight="1" spans="1:15">
      <c r="A63" s="8">
        <v>61</v>
      </c>
      <c r="B63" s="15"/>
      <c r="C63" s="14" t="s">
        <v>100</v>
      </c>
      <c r="D63" s="8">
        <v>20221187</v>
      </c>
      <c r="E63" s="11">
        <v>27</v>
      </c>
      <c r="F63" s="11">
        <v>79.2</v>
      </c>
      <c r="G63" s="12">
        <f t="shared" si="7"/>
        <v>47.88</v>
      </c>
      <c r="H63" s="11">
        <v>47.88</v>
      </c>
      <c r="I63" s="11" t="s">
        <v>14</v>
      </c>
      <c r="J63" s="11"/>
      <c r="K63" s="8" t="s">
        <v>14</v>
      </c>
      <c r="L63" s="8"/>
      <c r="M63" s="1">
        <f t="shared" si="5"/>
        <v>0</v>
      </c>
      <c r="O63" s="1">
        <f t="shared" si="6"/>
        <v>0</v>
      </c>
    </row>
    <row r="64" ht="45" customHeight="1" spans="1:15">
      <c r="A64" s="8">
        <v>62</v>
      </c>
      <c r="B64" s="15" t="s">
        <v>101</v>
      </c>
      <c r="C64" s="14" t="s">
        <v>102</v>
      </c>
      <c r="D64" s="8">
        <v>20221976</v>
      </c>
      <c r="E64" s="11">
        <v>81.4</v>
      </c>
      <c r="F64" s="11">
        <v>78.7</v>
      </c>
      <c r="G64" s="12">
        <f t="shared" si="7"/>
        <v>80.32</v>
      </c>
      <c r="H64" s="11">
        <v>80.32</v>
      </c>
      <c r="I64" s="11" t="s">
        <v>14</v>
      </c>
      <c r="J64" s="11"/>
      <c r="K64" s="8" t="s">
        <v>14</v>
      </c>
      <c r="L64" s="8"/>
      <c r="M64" s="1">
        <f t="shared" si="5"/>
        <v>0</v>
      </c>
      <c r="O64" s="1">
        <f t="shared" si="6"/>
        <v>0</v>
      </c>
    </row>
    <row r="65" ht="30" customHeight="1" spans="1:15">
      <c r="A65" s="8">
        <v>63</v>
      </c>
      <c r="B65" s="15" t="s">
        <v>103</v>
      </c>
      <c r="C65" s="14" t="s">
        <v>104</v>
      </c>
      <c r="D65" s="8">
        <v>20222882</v>
      </c>
      <c r="E65" s="9">
        <v>58.6</v>
      </c>
      <c r="F65" s="9">
        <v>76.4</v>
      </c>
      <c r="G65" s="12">
        <f t="shared" si="7"/>
        <v>65.72</v>
      </c>
      <c r="H65" s="11">
        <v>65.72</v>
      </c>
      <c r="I65" s="11" t="s">
        <v>14</v>
      </c>
      <c r="J65" s="9"/>
      <c r="K65" s="8" t="s">
        <v>14</v>
      </c>
      <c r="L65" s="8"/>
      <c r="M65" s="1">
        <f t="shared" si="5"/>
        <v>0</v>
      </c>
      <c r="O65" s="1">
        <f t="shared" si="6"/>
        <v>0</v>
      </c>
    </row>
    <row r="67" spans="11:13">
      <c r="K67" s="17"/>
      <c r="L67" s="17"/>
      <c r="M67" s="17"/>
    </row>
    <row r="68" spans="11:13">
      <c r="K68" s="17"/>
      <c r="L68" s="17"/>
      <c r="M68" s="17"/>
    </row>
    <row r="69" spans="11:13">
      <c r="K69" s="17"/>
      <c r="L69" s="17"/>
      <c r="M69" s="17"/>
    </row>
    <row r="70" spans="11:13">
      <c r="K70" s="17"/>
      <c r="L70" s="17"/>
      <c r="M70" s="17"/>
    </row>
  </sheetData>
  <mergeCells count="22">
    <mergeCell ref="A1:L1"/>
    <mergeCell ref="B3:B4"/>
    <mergeCell ref="B5:B6"/>
    <mergeCell ref="B7:B8"/>
    <mergeCell ref="B9:B10"/>
    <mergeCell ref="B12:B13"/>
    <mergeCell ref="B14:B15"/>
    <mergeCell ref="B16:B17"/>
    <mergeCell ref="B18:B19"/>
    <mergeCell ref="B20:B23"/>
    <mergeCell ref="B24:B26"/>
    <mergeCell ref="B27:B28"/>
    <mergeCell ref="B29:B30"/>
    <mergeCell ref="B31:B33"/>
    <mergeCell ref="B34:B35"/>
    <mergeCell ref="B36:B43"/>
    <mergeCell ref="B44:B45"/>
    <mergeCell ref="B46:B49"/>
    <mergeCell ref="B50:B51"/>
    <mergeCell ref="B53:B55"/>
    <mergeCell ref="B58:B61"/>
    <mergeCell ref="B62:B63"/>
  </mergeCells>
  <pageMargins left="0.751388888888889" right="0.751388888888889" top="0.747916666666667" bottom="0.66875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准考证号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潇兮兮。</cp:lastModifiedBy>
  <dcterms:created xsi:type="dcterms:W3CDTF">2022-06-22T12:09:00Z</dcterms:created>
  <dcterms:modified xsi:type="dcterms:W3CDTF">2022-06-24T10:48:25Z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6FB42367B922414AAA291FB37775906B</vt:lpwstr>
  </property>
  <property fmtid="{D5CDD505-2E9C-101B-9397-08002B2CF9AE}" pid="3" name="KSOProductBuildVer">
    <vt:lpwstr>2052-11.1.0.11744</vt:lpwstr>
  </property>
</Properties>
</file>