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activeTab="1"/>
  </bookViews>
  <sheets>
    <sheet name="项目库汇总表" sheetId="21" r:id="rId1"/>
    <sheet name="项目库明细表" sheetId="20" r:id="rId2"/>
  </sheets>
  <definedNames>
    <definedName name="_xlnm._FilterDatabase" localSheetId="1" hidden="1">项目库明细表!$7:$600</definedName>
    <definedName name="_xlnm.Print_Titles" localSheetId="0">项目库汇总表!$2:$5</definedName>
    <definedName name="_xlnm.Print_Titles" localSheetId="1">项目库明细表!$2:$5</definedName>
  </definedNames>
  <calcPr calcId="144525"/>
</workbook>
</file>

<file path=xl/sharedStrings.xml><?xml version="1.0" encoding="utf-8"?>
<sst xmlns="http://schemas.openxmlformats.org/spreadsheetml/2006/main" count="8365" uniqueCount="1962">
  <si>
    <t>附件1</t>
  </si>
  <si>
    <t>柞水县2022年度县级巩固拓展脱贫攻坚成果和乡村振兴项目库汇总表</t>
  </si>
  <si>
    <t>填报单位（盖章）：</t>
  </si>
  <si>
    <t>序号</t>
  </si>
  <si>
    <t>项目类型</t>
  </si>
  <si>
    <t>项目个数</t>
  </si>
  <si>
    <t>项目预算总投资</t>
  </si>
  <si>
    <t>合计</t>
  </si>
  <si>
    <t>1.财政专项扶贫资金</t>
  </si>
  <si>
    <t>2.其他财政资金</t>
  </si>
  <si>
    <t>3.地方债务资金</t>
  </si>
  <si>
    <t>4.易地扶贫搬迁资金</t>
  </si>
  <si>
    <t>5.定点扶贫资金</t>
  </si>
  <si>
    <t>6.东西部协作资金</t>
  </si>
  <si>
    <t>7.社会捐赠资金</t>
  </si>
  <si>
    <t>8.银行贷款资金</t>
  </si>
  <si>
    <t>9.自筹</t>
  </si>
  <si>
    <t>总  计</t>
  </si>
  <si>
    <t>一、产业扶贫</t>
  </si>
  <si>
    <t>1.种植养殖加工服务</t>
  </si>
  <si>
    <t>2.休闲农业与乡村旅游</t>
  </si>
  <si>
    <t>3.光伏项目</t>
  </si>
  <si>
    <t>4.生态扶贫项目</t>
  </si>
  <si>
    <t>5.其他</t>
  </si>
  <si>
    <t>二、就业扶贫</t>
  </si>
  <si>
    <t>1.贫困村创业致富带头人项目</t>
  </si>
  <si>
    <t>2.扶贫车间</t>
  </si>
  <si>
    <t>3.外出务工补助</t>
  </si>
  <si>
    <t>4.就业创业补助</t>
  </si>
  <si>
    <t>5.就业创业培训</t>
  </si>
  <si>
    <t>6.技能培训</t>
  </si>
  <si>
    <t>三、易地扶贫搬迁</t>
  </si>
  <si>
    <t>1.集中安置</t>
  </si>
  <si>
    <t>2.分散安置</t>
  </si>
  <si>
    <t>四、公益岗位</t>
  </si>
  <si>
    <t>1.贫困人口护林员</t>
  </si>
  <si>
    <t>2.贫困人口护路员</t>
  </si>
  <si>
    <t>3.贫困人口护水员</t>
  </si>
  <si>
    <t>4.贫困人口保洁员</t>
  </si>
  <si>
    <t>5.其他贫困人口公益性岗位</t>
  </si>
  <si>
    <t>五、教育扶贫</t>
  </si>
  <si>
    <t>1.享受“雨露计划”职业教育补助</t>
  </si>
  <si>
    <t>2.贫困村创业致富带头人创业培训</t>
  </si>
  <si>
    <t>3.参与“学前学会普通话”行动</t>
  </si>
  <si>
    <t>4.其他教育扶贫</t>
  </si>
  <si>
    <t>六、健康扶贫</t>
  </si>
  <si>
    <t>1.参加城乡居民基本医疗保险</t>
  </si>
  <si>
    <t>2.参加大病保险</t>
  </si>
  <si>
    <t>3.接受医疗救助</t>
  </si>
  <si>
    <t>4.参加其他补充医疗保险</t>
  </si>
  <si>
    <t>5.参加意外保险</t>
  </si>
  <si>
    <t>6.接受大病（地方病）救治</t>
  </si>
  <si>
    <t>七、危房改造</t>
  </si>
  <si>
    <t>农村危房改造</t>
  </si>
  <si>
    <t>八、金融扶贫</t>
  </si>
  <si>
    <t>1.扶贫小额信贷贴息</t>
  </si>
  <si>
    <t>2.扶贫龙头企业合作社等经营主体贷款贴息</t>
  </si>
  <si>
    <t>3.产业保险</t>
  </si>
  <si>
    <t>4.扶贫小额信贷风险补偿金</t>
  </si>
  <si>
    <t>九、生活条件改善</t>
  </si>
  <si>
    <t>1.入户路改造</t>
  </si>
  <si>
    <t>2.解决安全饮水</t>
  </si>
  <si>
    <t>3.厨房厕所圈舍等改造</t>
  </si>
  <si>
    <t>十、综合保障性扶贫</t>
  </si>
  <si>
    <t>1.享受农村居民最低生活保障</t>
  </si>
  <si>
    <t>2.享受特困人员救助供养</t>
  </si>
  <si>
    <t>3.参加城乡居民基本养老保险</t>
  </si>
  <si>
    <t>4.接受留守关爱服务</t>
  </si>
  <si>
    <t>5.接受临时救助</t>
  </si>
  <si>
    <t>十一、村基础设施</t>
  </si>
  <si>
    <t>1.通村、组路道路硬化及护栏</t>
  </si>
  <si>
    <t>2.通生产用电</t>
  </si>
  <si>
    <t>3.通生活用电</t>
  </si>
  <si>
    <t>4.光纤宽带接入</t>
  </si>
  <si>
    <t>5.产业路</t>
  </si>
  <si>
    <t>6.其他</t>
  </si>
  <si>
    <t>7.小型农田水利设施</t>
  </si>
  <si>
    <t>十二、村公共服务</t>
  </si>
  <si>
    <t>1.规划保留的村小学改造</t>
  </si>
  <si>
    <t>2.村卫生室标准化建设</t>
  </si>
  <si>
    <t>3.村幼儿园建设</t>
  </si>
  <si>
    <t>4.村级文化活动广场</t>
  </si>
  <si>
    <t>十三、项目管理费</t>
  </si>
  <si>
    <t>项目管理费</t>
  </si>
  <si>
    <t>附件2</t>
  </si>
  <si>
    <t xml:space="preserve">柞水县2022年度县级巩固拓展脱贫攻坚成果和乡村振兴项目库明细表 </t>
  </si>
  <si>
    <t>项目名称
（自定义名称）</t>
  </si>
  <si>
    <t>项目摘要
（建设内容及规模）</t>
  </si>
  <si>
    <t>项目实施地点</t>
  </si>
  <si>
    <t>规划
年度</t>
  </si>
  <si>
    <t>主管
单位</t>
  </si>
  <si>
    <t>项目
负责
人</t>
  </si>
  <si>
    <t>项目预算总投资（万元）</t>
  </si>
  <si>
    <t>项目
归属</t>
  </si>
  <si>
    <t>是否纳入年度项目实施计划</t>
  </si>
  <si>
    <t>是否“贫困村提升工程”</t>
  </si>
  <si>
    <t>是否资产收益扶贫</t>
  </si>
  <si>
    <t>是否增加村集体收入</t>
  </si>
  <si>
    <t>是否易地搬迁后扶项目</t>
  </si>
  <si>
    <t>直接受益
贫困人口</t>
  </si>
  <si>
    <t>受益总人口</t>
  </si>
  <si>
    <t>带贫减贫机制</t>
  </si>
  <si>
    <t>绩效目标</t>
  </si>
  <si>
    <t>备注</t>
  </si>
  <si>
    <t>请勿删除</t>
  </si>
  <si>
    <t>镇/办</t>
  </si>
  <si>
    <t>村/社区</t>
  </si>
  <si>
    <t>其中：财政专项扶贫资金</t>
  </si>
  <si>
    <t>其中：除财政专项扶贫资金外的资金</t>
  </si>
  <si>
    <t>新建</t>
  </si>
  <si>
    <t>2018年</t>
  </si>
  <si>
    <t>解决“两不愁三保障”项目</t>
  </si>
  <si>
    <t>是</t>
  </si>
  <si>
    <t>小计</t>
  </si>
  <si>
    <t>中央</t>
  </si>
  <si>
    <t>省级</t>
  </si>
  <si>
    <t>市级</t>
  </si>
  <si>
    <t>县级</t>
  </si>
  <si>
    <t>1.其他财政资金</t>
  </si>
  <si>
    <t>2.地方债务资金</t>
  </si>
  <si>
    <t>3.易地扶贫搬迁资金</t>
  </si>
  <si>
    <t>4.定点扶贫资金</t>
  </si>
  <si>
    <t>5.东西部协作资金</t>
  </si>
  <si>
    <t>6.社会捐赠资金</t>
  </si>
  <si>
    <t>7.银行贷款资金</t>
  </si>
  <si>
    <t>8.自筹</t>
  </si>
  <si>
    <t>户数
(户)</t>
  </si>
  <si>
    <t>人数
（人）</t>
  </si>
  <si>
    <t>续建</t>
  </si>
  <si>
    <t>2019年</t>
  </si>
  <si>
    <t>巩固提升项目</t>
  </si>
  <si>
    <t>否</t>
  </si>
  <si>
    <t>总 计</t>
  </si>
  <si>
    <t>2020年</t>
  </si>
  <si>
    <t>2021年</t>
  </si>
  <si>
    <t>2022年营盘镇曹店村畜牧养殖项目</t>
  </si>
  <si>
    <t>引进猪仔1000头、小羊仔5000头、鸡仔10000只、小牛仔500头</t>
  </si>
  <si>
    <t>营盘镇</t>
  </si>
  <si>
    <t>曹店村</t>
  </si>
  <si>
    <t>2022年</t>
  </si>
  <si>
    <t>县乡村振兴局</t>
  </si>
  <si>
    <t>潘文姣</t>
  </si>
  <si>
    <t>产业发展带动脱贫增收</t>
  </si>
  <si>
    <t>通过奖补到户提高养殖户的积极性，鼓励大场带动脱贫户收益，促进全县畜牧产业发展。</t>
  </si>
  <si>
    <t>2022年营盘镇曹店村中药材种植项目</t>
  </si>
  <si>
    <t>种植五味子1000亩、玄参500亩、苍术500亩</t>
  </si>
  <si>
    <t>通过产业发展带动增加收入</t>
  </si>
  <si>
    <t>2022年营盘镇曹店村花卉建设项目</t>
  </si>
  <si>
    <t>改造提升花卉矾根500亩基地</t>
  </si>
  <si>
    <t>发展产业项目，巩固脱贫成果，预计户均增收200元</t>
  </si>
  <si>
    <t>2022年营盘镇曹店村木耳大棚建设项目</t>
  </si>
  <si>
    <t>新建木耳大棚50个，占地面积9000平方米（包括配套设施项目）</t>
  </si>
  <si>
    <t>户均年增收10000元</t>
  </si>
  <si>
    <t>2022年营盘镇北河村三组木耳大棚建设项目</t>
  </si>
  <si>
    <t>新建25米木耳大棚50个，占地面积10000㎡。</t>
  </si>
  <si>
    <t>北河村</t>
  </si>
  <si>
    <t>吴祥财</t>
  </si>
  <si>
    <t>户均年增收7000元</t>
  </si>
  <si>
    <t>2022年营盘镇北河村一组产业发展项目</t>
  </si>
  <si>
    <t>新建建设用房1座，100平方米等辅助设施</t>
  </si>
  <si>
    <t>2022年营盘镇北河村四组产业发展项目</t>
  </si>
  <si>
    <t>新建木耳分拣包装车间1座，120平方米，及附属设施</t>
  </si>
  <si>
    <t>户均年增收0.5万元</t>
  </si>
  <si>
    <t>2022年营盘镇两河村木耳大棚建设项目</t>
  </si>
  <si>
    <t>两河村建设皮纸厂建设大棚12个20米；好筒沟建设20米大棚大棚28个，建设面积6400㎡。</t>
  </si>
  <si>
    <t>两河村</t>
  </si>
  <si>
    <t>邓坤龙</t>
  </si>
  <si>
    <t>通过产业发展，增加收入</t>
  </si>
  <si>
    <t>2022年营盘镇两河村冷水鱼饲料加工厂建设项目</t>
  </si>
  <si>
    <t>修建冷水鱼养殖饲料结构厂一座</t>
  </si>
  <si>
    <t>2022年营盘镇营镇社区木耳大棚建设项目</t>
  </si>
  <si>
    <t>建设24米大棚37个，其中学校对面28个，七里沟口9个，建设面积7100㎡.</t>
  </si>
  <si>
    <t>营镇社区</t>
  </si>
  <si>
    <t>房春华</t>
  </si>
  <si>
    <t>2022年营盘镇药王堂村木耳大棚建设项目</t>
  </si>
  <si>
    <t>新建25米木耳大棚40个，占地面积8000平方米（包括配套设施项目）</t>
  </si>
  <si>
    <t>药王堂村</t>
  </si>
  <si>
    <t>毛隆斌</t>
  </si>
  <si>
    <t>通过建设木耳大棚60个，促使贫困户发展木耳45万袋，人均增收1000元</t>
  </si>
  <si>
    <t>2022年营盘镇秦丰村木耳厂房建设项目</t>
  </si>
  <si>
    <t>新建木耳烘干、分拣、包装厂房1座，350平方米及附属设备</t>
  </si>
  <si>
    <t>秦丰村</t>
  </si>
  <si>
    <t>周安峰</t>
  </si>
  <si>
    <t>带动全村360户，户均增收2000元</t>
  </si>
  <si>
    <t>2022年营盘镇秦丰村木耳大棚修缮项目</t>
  </si>
  <si>
    <t>修缮木耳大棚60个</t>
  </si>
  <si>
    <t>2022年营盘镇龙潭村四组木耳大棚建设项目</t>
  </si>
  <si>
    <t>新建24米木耳大棚24个，占地面积4600㎡.</t>
  </si>
  <si>
    <t>龙潭村</t>
  </si>
  <si>
    <t>朱端平</t>
  </si>
  <si>
    <t>解决全村38户群众稳定就业，户均增收4500元。</t>
  </si>
  <si>
    <t>2022年营盘镇丰河村木耳大棚建设项目</t>
  </si>
  <si>
    <t>徐家湾十字建设30米大棚21个；徐家湾碾子坪建设30米大棚19个，建设面积9600㎡.</t>
  </si>
  <si>
    <t>丰河村</t>
  </si>
  <si>
    <t>骆朝安</t>
  </si>
  <si>
    <t>2022年营盘镇丰河村建设玄参加工厂项目</t>
  </si>
  <si>
    <t>一组新建玄参加工厂1座</t>
  </si>
  <si>
    <t>2022年乾佑街办马房子村新建木耳大棚项目</t>
  </si>
  <si>
    <t>新建大棚40个，面积约16000平方</t>
  </si>
  <si>
    <t>乾佑
街办</t>
  </si>
  <si>
    <t>马房子村</t>
  </si>
  <si>
    <t>汪绍华</t>
  </si>
  <si>
    <t>通过产业发展，巩固脱贫成果</t>
  </si>
  <si>
    <t>通过发展木耳带动141户脱贫户增收</t>
  </si>
  <si>
    <t>2022年乾佑街办什家湾村提升及新建木耳大棚项目</t>
  </si>
  <si>
    <t>提升原有19个木耳大棚，新建40个，面积16000平方米</t>
  </si>
  <si>
    <t>什家湾村</t>
  </si>
  <si>
    <t>张正敏</t>
  </si>
  <si>
    <t>通过项目建设，增加收入</t>
  </si>
  <si>
    <t>柞水县2022年乾佑街办车家河村新建木耳大棚项目</t>
  </si>
  <si>
    <t>在车家河村一组七里沟口新修木耳钢架大棚60栋，发展吊袋木耳100万袋。</t>
  </si>
  <si>
    <t>车家
河村</t>
  </si>
  <si>
    <t>王学军</t>
  </si>
  <si>
    <t>柞水县2022年乾佑街办北关社区新建木耳大棚项目</t>
  </si>
  <si>
    <t>北关社区一组红岩沟新修木耳钢架大棚12栋，发展吊带木耳15万袋</t>
  </si>
  <si>
    <t>北关社区</t>
  </si>
  <si>
    <t>卢功明</t>
  </si>
  <si>
    <t>2022年柞水县木耳产业政策性补贴项目</t>
  </si>
  <si>
    <t>栽培木耳菌包5000万袋，补贴500万元。</t>
  </si>
  <si>
    <t>相关镇办</t>
  </si>
  <si>
    <t>相关村</t>
  </si>
  <si>
    <t>农业农村局</t>
  </si>
  <si>
    <t>廖小锋</t>
  </si>
  <si>
    <t>通过产业发展，巩固脱贫攻坚成果</t>
  </si>
  <si>
    <t>通过补贴提高种植积极性，使种植户增收，巩固脱贫攻坚成果</t>
  </si>
  <si>
    <t>县农业农村局</t>
  </si>
  <si>
    <t>建设木耳吊袋大棚60栋，发展木耳100万袋，示范带动229户脱贫户通过木耳产业增收，户均增收200元以上。</t>
  </si>
  <si>
    <t>2022年乾佑街办梨园村提升改造木耳大棚项目</t>
  </si>
  <si>
    <t>提升木耳大棚22个，面积6000平方</t>
  </si>
  <si>
    <t>梨园村</t>
  </si>
  <si>
    <t>张烈国</t>
  </si>
  <si>
    <t>通过发展带动26户增收</t>
  </si>
  <si>
    <t>2022年下梁镇明星社区木耳大棚建设项目</t>
  </si>
  <si>
    <t>新建木耳大棚17个、占地面积约4000㎡，种植木耳28万袋</t>
  </si>
  <si>
    <t>下梁镇</t>
  </si>
  <si>
    <t>明星社区</t>
  </si>
  <si>
    <t>何小平</t>
  </si>
  <si>
    <t>通过产业发展带动脱贫</t>
  </si>
  <si>
    <t>通过产业发展带动贫困户增收500元</t>
  </si>
  <si>
    <t>2022年下梁镇金盆村木耳大棚建设项目</t>
  </si>
  <si>
    <t>新建木耳大棚34个、占地面积约6200㎡，种植木耳40万袋</t>
  </si>
  <si>
    <t>金盆村</t>
  </si>
  <si>
    <t>王厚峰</t>
  </si>
  <si>
    <t>2022年下梁镇新合村木耳大棚建设项目</t>
  </si>
  <si>
    <t>新建木耳大棚17个、占地面积约3400㎡，种植木耳23万袋</t>
  </si>
  <si>
    <t>新合村</t>
  </si>
  <si>
    <t>张文点</t>
  </si>
  <si>
    <t>2022年下梁镇沙坪社区木耳大棚建设项目</t>
  </si>
  <si>
    <t>新建木耳大棚37个、占地面积约7100㎡，种植木耳50万袋</t>
  </si>
  <si>
    <t>沙坪社区</t>
  </si>
  <si>
    <t>代邦良</t>
  </si>
  <si>
    <t>2022年下梁镇胜利村木耳大棚建设项目</t>
  </si>
  <si>
    <t>新建木耳大棚29个、占地面积约8400㎡，种植木耳50万袋</t>
  </si>
  <si>
    <t>胜利村</t>
  </si>
  <si>
    <t>程永鹏</t>
  </si>
  <si>
    <t>2022年下梁镇西川村中药材种植项目</t>
  </si>
  <si>
    <t>种植五味子1000亩</t>
  </si>
  <si>
    <t>西川村</t>
  </si>
  <si>
    <t>刘成学</t>
  </si>
  <si>
    <t>通过发展中药材种植五味子1000亩带动贫困户增收1500元</t>
  </si>
  <si>
    <t>2022年下梁镇四新村食用菌深加工项目</t>
  </si>
  <si>
    <t>建设木耳、香菇、鸡油菌深加工，提升农产品附加值</t>
  </si>
  <si>
    <t>四新村</t>
  </si>
  <si>
    <t>杜鹏</t>
  </si>
  <si>
    <t>通过发展产业带动贫困户增收800元</t>
  </si>
  <si>
    <t>2022年下梁镇四新村地栽木耳种植项目</t>
  </si>
  <si>
    <t>平整土地25亩，发展地栽木耳15万袋</t>
  </si>
  <si>
    <t>2022年下梁镇石瓮社区水果园扩建项目</t>
  </si>
  <si>
    <t>扩建草莓、樱桃大棚10亩</t>
  </si>
  <si>
    <t>石瓮社区</t>
  </si>
  <si>
    <t>张国学</t>
  </si>
  <si>
    <t>通过产业发展带动50户贫困户劳务增收800元</t>
  </si>
  <si>
    <t>2022年下梁镇石瓮社区木耳种植项目</t>
  </si>
  <si>
    <t>种植木耳5亩</t>
  </si>
  <si>
    <t>2022年下梁镇老庵寺村香菇深加工项目</t>
  </si>
  <si>
    <t>购买深加工生产线一套</t>
  </si>
  <si>
    <t>老庵寺村</t>
  </si>
  <si>
    <t>邹志勇</t>
  </si>
  <si>
    <t>通过香菇深加工项目带动132户贫困户增收2000元</t>
  </si>
  <si>
    <t>柞水县2022年岭丰村生态养牛项目</t>
  </si>
  <si>
    <t>岭丰村仁家沟养牛350头</t>
  </si>
  <si>
    <t>小岭镇</t>
  </si>
  <si>
    <t>岭丰村</t>
  </si>
  <si>
    <t>刘清罡</t>
  </si>
  <si>
    <t>通过养殖带动群众增收</t>
  </si>
  <si>
    <t>通过项目实施带动106户提升收入</t>
  </si>
  <si>
    <t>柞水县2022年岭丰村地栽木耳种植项目</t>
  </si>
  <si>
    <t>岭丰村王家沟、大庙沟种植地栽木耳120万袋</t>
  </si>
  <si>
    <t>提供就业岗位带动贫困户增收</t>
  </si>
  <si>
    <t>通过地栽木耳项目提供就业，带动85户提升收入</t>
  </si>
  <si>
    <t>柞水县2022年岭丰村茶叶种植加工项目</t>
  </si>
  <si>
    <t>岭丰村二组磨沟新建茶叶种植园680亩，加工厂房一个</t>
  </si>
  <si>
    <t>柞水县2022年岭丰村农副产品加工项目</t>
  </si>
  <si>
    <t>岭丰村二组磨沟新建豆腐干加工厂400平方米，及配套设施</t>
  </si>
  <si>
    <t>通过项目实施提供就业岗位，带动70户提升收入</t>
  </si>
  <si>
    <t xml:space="preserve"> 柞水县2022年罗庄社区生态养牛项目</t>
  </si>
  <si>
    <t>罗庄社区一、三、四、六组养牛300头</t>
  </si>
  <si>
    <t xml:space="preserve">罗庄社区
</t>
  </si>
  <si>
    <t>冯有定</t>
  </si>
  <si>
    <t>通过养殖项目带动210户提升收入</t>
  </si>
  <si>
    <t xml:space="preserve"> 柞水县2022年罗庄社区地栽木耳种植项目</t>
  </si>
  <si>
    <t>种植地栽木耳100万袋</t>
  </si>
  <si>
    <t>通过地栽木耳项目提供就业，带动268户提升收入</t>
  </si>
  <si>
    <t>柞水县2022年罗庄社区中药材种植项目</t>
  </si>
  <si>
    <t>罗庄社区一、三、四、六组种植天麻猪苓1000亩</t>
  </si>
  <si>
    <t>通过种植药材带动群众增收</t>
  </si>
  <si>
    <t>通过项目实施带动199户提升收入</t>
  </si>
  <si>
    <t>柞水县2022年金米村木耳产业发展项目</t>
  </si>
  <si>
    <t>发展春季木耳菌包320万袋</t>
  </si>
  <si>
    <t>金米村</t>
  </si>
  <si>
    <t>李正森</t>
  </si>
  <si>
    <t>人均增收2000元</t>
  </si>
  <si>
    <t>柞水县2022李砭村春季木耳新建大棚项目</t>
  </si>
  <si>
    <t>新建大棚30个</t>
  </si>
  <si>
    <t>李砭村</t>
  </si>
  <si>
    <t>陈世洋</t>
  </si>
  <si>
    <t>通过新建木耳大棚10123.2平方米，人均增收1500元</t>
  </si>
  <si>
    <t>柞水县2022年李砭村木耳产业发展项目</t>
  </si>
  <si>
    <t>发展春季木耳菌包70万袋</t>
  </si>
  <si>
    <t>汪苗</t>
  </si>
  <si>
    <t>发展木耳种植70万袋，人均收入增加2000元</t>
  </si>
  <si>
    <t>柞水县2022常湾村春季木耳新建大棚项目</t>
  </si>
  <si>
    <t>新建大棚60个</t>
  </si>
  <si>
    <t>常湾村</t>
  </si>
  <si>
    <t>党闯政</t>
  </si>
  <si>
    <t>通过新建木耳大棚15000平方米，人均增收1800元</t>
  </si>
  <si>
    <t>柞水县2022年常湾村木耳产业发展项目</t>
  </si>
  <si>
    <t>发展春季木耳菌包120万袋</t>
  </si>
  <si>
    <t>发展木耳种植120万袋，人均收入增加1270元</t>
  </si>
  <si>
    <t>2022年凤凰镇清水村木耳产业发展项目</t>
  </si>
  <si>
    <t>发展木耳95万袋</t>
  </si>
  <si>
    <t>凤凰镇</t>
  </si>
  <si>
    <t>清水村</t>
  </si>
  <si>
    <t>柏俊友</t>
  </si>
  <si>
    <t>通过产业发展巩固脱贫成果</t>
  </si>
  <si>
    <t>通过项目实施，带动112户农户参与产业发展，预计户均增收800元</t>
  </si>
  <si>
    <t>2022年凤凰镇清水村魔芋种植发展项目</t>
  </si>
  <si>
    <t>发展魔芋种植100亩</t>
  </si>
  <si>
    <t>通过产业发展带动扶贫</t>
  </si>
  <si>
    <t>带80户脱贫户增收，预计户均增收800元</t>
  </si>
  <si>
    <t>2022年凤凰镇皂河村木耳产业发展项目</t>
  </si>
  <si>
    <t>发展木耳40万袋</t>
  </si>
  <si>
    <t>皂河村</t>
  </si>
  <si>
    <t>郑安魁</t>
  </si>
  <si>
    <t>通过项目实施，带动40户农户参与产业发展，预计户均增收1000元</t>
  </si>
  <si>
    <t>2022年凤凰镇大寺沟村木耳产业发展项目</t>
  </si>
  <si>
    <t>发展木耳10万袋</t>
  </si>
  <si>
    <t>大寺沟村</t>
  </si>
  <si>
    <t>张德成</t>
  </si>
  <si>
    <t>通过项目实施，带动31户农户参与产业发展，预计户均增收800元</t>
  </si>
  <si>
    <t>2022年凤凰镇金凤村木耳产业发展项目</t>
  </si>
  <si>
    <t>发展木耳200万袋</t>
  </si>
  <si>
    <t>金凤村</t>
  </si>
  <si>
    <t>孟谋勇</t>
  </si>
  <si>
    <t>通过项目实施，带动农户参与产业发展，预计户均增收1000元</t>
  </si>
  <si>
    <t>2022年凤凰镇金凤村产业发展项目</t>
  </si>
  <si>
    <t>30米大棚90个；20米大棚20个，建设面积25000㎡。</t>
  </si>
  <si>
    <t>带46户脱贫户增收</t>
  </si>
  <si>
    <t>2022年凤凰镇宽坪村木耳产业发展项目</t>
  </si>
  <si>
    <t>栽种木耳20万袋</t>
  </si>
  <si>
    <t>宽坪村</t>
  </si>
  <si>
    <t>匡丕海</t>
  </si>
  <si>
    <t>2022年凤凰镇龙潭村木耳产业发展项目</t>
  </si>
  <si>
    <t>发展木耳50万袋</t>
  </si>
  <si>
    <t>汪珍</t>
  </si>
  <si>
    <t>通过项目实施，带动110农户参与产业发展，预计户均增收800元</t>
  </si>
  <si>
    <t>2022年凤凰镇双河村中药材产业发展项目</t>
  </si>
  <si>
    <t>种植苍术60亩</t>
  </si>
  <si>
    <t>双河村</t>
  </si>
  <si>
    <t>汪庆益</t>
  </si>
  <si>
    <t>通过项目实施，带动农户参与产业发展，预计户均增收2000元</t>
  </si>
  <si>
    <t>2022年凤凰镇双河村中华蜂养殖产业发展项目</t>
  </si>
  <si>
    <t>养殖中华蜂2000箱</t>
  </si>
  <si>
    <t>郭伦水</t>
  </si>
  <si>
    <t>新建五味子基地500亩</t>
  </si>
  <si>
    <t>带50户脱贫户预计户均增收1000元</t>
  </si>
  <si>
    <t>2022年凤凰镇桃园村木耳产业发展项目</t>
  </si>
  <si>
    <t>桃园村</t>
  </si>
  <si>
    <t>孟祥荣</t>
  </si>
  <si>
    <t>通过项目实施，带动农户参与产业发展，预计户均增收800元</t>
  </si>
  <si>
    <t>2022年杏坪镇联合村木瓜种植项目</t>
  </si>
  <si>
    <t>种植木瓜500亩</t>
  </si>
  <si>
    <t>杏坪镇</t>
  </si>
  <si>
    <t>联合村</t>
  </si>
  <si>
    <t>吴礼金</t>
  </si>
  <si>
    <t>发展产业带动贫困户增收</t>
  </si>
  <si>
    <t>人均增收300元</t>
  </si>
  <si>
    <t>2022年杏坪镇联合村木耳示范基地建设项目</t>
  </si>
  <si>
    <t>种植木耳100万袋</t>
  </si>
  <si>
    <t>2022年杏坪镇肖台村木耳基地晾晒场硬化项目</t>
  </si>
  <si>
    <t>硬化木耳晾晒场80米，宽40米，共计3200平方米</t>
  </si>
  <si>
    <t>肖台村</t>
  </si>
  <si>
    <t>王大莲</t>
  </si>
  <si>
    <t>2022年杏坪镇肖台村木耳库房建设项目</t>
  </si>
  <si>
    <t>新建木耳库房建筑面积200平方米</t>
  </si>
  <si>
    <t>2022年杏坪镇肖台村木耳大棚建设项目</t>
  </si>
  <si>
    <t>新建木耳大棚20个占地30亩</t>
  </si>
  <si>
    <t>2022年杏坪镇肖台村五味子种植项目</t>
  </si>
  <si>
    <t>种植五味子300亩</t>
  </si>
  <si>
    <t>2022年杏坪镇杏坪社区艾叶深加工及艾产品研发项目</t>
  </si>
  <si>
    <t>新建加工厂房600平方米</t>
  </si>
  <si>
    <t>杏坪社区</t>
  </si>
  <si>
    <t>孔祥力</t>
  </si>
  <si>
    <t>2022年杏坪镇杏坪社区木耳大棚建设项目</t>
  </si>
  <si>
    <t>新建木耳大棚建设60个</t>
  </si>
  <si>
    <t>詹诗意</t>
  </si>
  <si>
    <t>2022年杏坪镇杏坪社区艾叶扩大种植项目</t>
  </si>
  <si>
    <t>扩大艾叶种植300亩</t>
  </si>
  <si>
    <t>2022年杏坪镇杏坪社区林下种植苍术项目</t>
  </si>
  <si>
    <t>种植苍术200亩</t>
  </si>
  <si>
    <t>2022年杏坪镇杏坪社区天麻种植项目</t>
  </si>
  <si>
    <t>种植天麻300亩</t>
  </si>
  <si>
    <t>2022年杏坪镇杏坪社区休闲农业观光园项目</t>
  </si>
  <si>
    <t>建设休闲农业观光园60亩</t>
  </si>
  <si>
    <t>2022年杏坪镇油房村养殖场建设项目</t>
  </si>
  <si>
    <t>新建养殖场8亩</t>
  </si>
  <si>
    <t>油房村</t>
  </si>
  <si>
    <t>程世贵</t>
  </si>
  <si>
    <t>2022年杏坪镇油房村肉食品加工厂扩建项目</t>
  </si>
  <si>
    <t>扩建300平方米，原有占地2亩</t>
  </si>
  <si>
    <t>2022年杏坪镇党台村硬化项目</t>
  </si>
  <si>
    <t>木耳基地晾晒场60米，宽40米，共计2400平方米</t>
  </si>
  <si>
    <t>党台村</t>
  </si>
  <si>
    <t>王大地</t>
  </si>
  <si>
    <t>2022年杏坪镇党台村木耳库房建设项目</t>
  </si>
  <si>
    <t>新建木耳库房一个，建筑面积200平方米</t>
  </si>
  <si>
    <t>2022年杏坪镇党台村木耳大棚建设项目</t>
  </si>
  <si>
    <t>新建木耳大棚20栋11亩</t>
  </si>
  <si>
    <t>2022年杏坪镇腰庄村魔芋套种香椿项目</t>
  </si>
  <si>
    <t>魔芋套种香椿201亩</t>
  </si>
  <si>
    <t>腰庄村</t>
  </si>
  <si>
    <t>康健玺</t>
  </si>
  <si>
    <t>2022年杏坪镇腰庄村五味子栽种及科管项目</t>
  </si>
  <si>
    <t>栽种五味子500亩</t>
  </si>
  <si>
    <t>2022年杏坪镇腰庄村养猪场扩建项目</t>
  </si>
  <si>
    <t>扩建养猪场600㎡</t>
  </si>
  <si>
    <t>2022年杏坪镇养猪场配套设施及器械建设项目</t>
  </si>
  <si>
    <t>采购猪场配套设施及器械30台</t>
  </si>
  <si>
    <t>2022年杏坪镇严坪村羊肚菌种植基地建设项目</t>
  </si>
  <si>
    <t>新建羊肚菌种植基地80亩</t>
  </si>
  <si>
    <t>严坪村</t>
  </si>
  <si>
    <t>叶霄</t>
  </si>
  <si>
    <t>2022年杏坪镇严坪村农副产品加工基地建设项目</t>
  </si>
  <si>
    <t>魔芋加工、挂面加工、土特产加工等、冷藏储备库一个</t>
  </si>
  <si>
    <t>2022年杏坪镇严坪村茶叶种植基地建设项目</t>
  </si>
  <si>
    <t>新建茶叶基地20亩</t>
  </si>
  <si>
    <t>2022年杏坪镇中山村五味子基地建设项目</t>
  </si>
  <si>
    <t>1、新建五味子种植基地2个；购买五味子苗木60万棵；2、五味子烘干厂房购买烘干设备一套。</t>
  </si>
  <si>
    <t>中山村</t>
  </si>
  <si>
    <t>鲍堂文</t>
  </si>
  <si>
    <t>2022年杏坪镇中山村木耳基地建设项目</t>
  </si>
  <si>
    <t>种植发展地栽木耳5万袋，及相关附属配套设施建设。</t>
  </si>
  <si>
    <t>2022年杏坪镇中台村茶苗育苗项目</t>
  </si>
  <si>
    <t>新建茶苗育苗温室大棚2000平方米；自动化温控设备3套。</t>
  </si>
  <si>
    <t>中台村</t>
  </si>
  <si>
    <t>范培勇</t>
  </si>
  <si>
    <t>劳务、土地流转、收益分红</t>
  </si>
  <si>
    <t>2022年杏坪镇中台村废旧菌包处理项目</t>
  </si>
  <si>
    <t>新建废旧菌包处理厂2400平方米；引进加工设备一套。</t>
  </si>
  <si>
    <t>2022年杏坪镇云蒙村五组茶叶基地建设项目</t>
  </si>
  <si>
    <t>新建茶叶产业基地50亩</t>
  </si>
  <si>
    <t>云蒙村</t>
  </si>
  <si>
    <t>伍淑虎</t>
  </si>
  <si>
    <t>2022年杏坪镇天埫村茶叶种植项目</t>
  </si>
  <si>
    <t>新建茶园30亩，基础给水设施，道路</t>
  </si>
  <si>
    <t>天埫村</t>
  </si>
  <si>
    <t>何常安</t>
  </si>
  <si>
    <t>2022年杏坪镇天埫村烤烟种植项目</t>
  </si>
  <si>
    <t>扩大种植规模达300亩，补齐烤烟炉子，蓄水池等基础设施</t>
  </si>
  <si>
    <t>2022年杏坪镇柴庄社区康家院子新建木耳大棚项目</t>
  </si>
  <si>
    <t>新建木耳大棚30个，占地25亩</t>
  </si>
  <si>
    <t>柴庄社区</t>
  </si>
  <si>
    <t>康先齐</t>
  </si>
  <si>
    <t>带动60户脱贫户增收</t>
  </si>
  <si>
    <t>2022年杏坪镇柴庄社区蔡家院子上湾新建木耳大棚项目</t>
  </si>
  <si>
    <t>新建木耳大棚20个，占地10亩</t>
  </si>
  <si>
    <t>带动40户脱贫户增收</t>
  </si>
  <si>
    <t>2022年杏坪镇严坪村七亩五新建木耳大棚项目</t>
  </si>
  <si>
    <t>新建木耳大棚10个，占地10亩</t>
  </si>
  <si>
    <t>带动20户脱贫户增收</t>
  </si>
  <si>
    <t>2022年杏坪镇中台村吴家湾新建木耳大棚项目</t>
  </si>
  <si>
    <t>新建木耳大棚50个，占地100亩</t>
  </si>
  <si>
    <t>带动50户脱贫户增收</t>
  </si>
  <si>
    <t>2022年杏坪镇中台村庙湾新建木耳大棚项目</t>
  </si>
  <si>
    <t>新建木耳大棚40个，占地40亩</t>
  </si>
  <si>
    <t>2022年瓦房口镇金星村地栽木耳项目</t>
  </si>
  <si>
    <t>发展地栽木耳30万袋</t>
  </si>
  <si>
    <t>瓦房口镇</t>
  </si>
  <si>
    <t>金星村</t>
  </si>
  <si>
    <t>熊泉</t>
  </si>
  <si>
    <t>产业扶持带动增收</t>
  </si>
  <si>
    <t>带动201户脱贫户增收约300元</t>
  </si>
  <si>
    <t>脱贫村</t>
  </si>
  <si>
    <t>2022年瓦房口镇金星村新建五味子种植基地大棚项目</t>
  </si>
  <si>
    <t>新建5亩大棚五味子育苗基地</t>
  </si>
  <si>
    <t>2022年瓦房口镇街垣社区大棚木耳种植项目</t>
  </si>
  <si>
    <t>种植大棚木耳30万袋</t>
  </si>
  <si>
    <t>街垣社区</t>
  </si>
  <si>
    <t>李莉</t>
  </si>
  <si>
    <t>带动脱贫户增加收入约300元</t>
  </si>
  <si>
    <t>2022年瓦房口镇街垣社区社区工厂建设项目</t>
  </si>
  <si>
    <t>扩建街垣社区工厂，建冷库300平方米，厂房400平方米，加工农副产品。</t>
  </si>
  <si>
    <t>带动脱贫户增加收入约500元</t>
  </si>
  <si>
    <t>2022年瓦房口镇磨沟村木耳大棚建设项目</t>
  </si>
  <si>
    <t>修建16个木耳大棚</t>
  </si>
  <si>
    <t>磨沟村</t>
  </si>
  <si>
    <t>操时主</t>
  </si>
  <si>
    <t>带动脱贫户增加收入300元</t>
  </si>
  <si>
    <t>2022年瓦房口镇磨沟村大棚木耳种植项目</t>
  </si>
  <si>
    <t>发展大棚木耳35万袋</t>
  </si>
  <si>
    <t>带动脱贫户增加收入301元</t>
  </si>
  <si>
    <t>2022年瓦房口镇磨沟村地栽木耳种植项目</t>
  </si>
  <si>
    <t>发展地栽木耳32万袋</t>
  </si>
  <si>
    <t>2022年瓦房口镇磨沟村五味子种植项目</t>
  </si>
  <si>
    <t>种植野生五味子100亩</t>
  </si>
  <si>
    <t>2022年瓦房口镇磨沟村魔芋种植项目</t>
  </si>
  <si>
    <t>发展魔芋种植基地100亩</t>
  </si>
  <si>
    <t>2022年瓦房口镇磨沟村生猪养殖项目</t>
  </si>
  <si>
    <t>养猪200头</t>
  </si>
  <si>
    <t>2022年瓦房口镇马家台村生猪养殖及配套设施建设项目</t>
  </si>
  <si>
    <t>养殖生猪1000头，新建配套设施</t>
  </si>
  <si>
    <t>马家台村</t>
  </si>
  <si>
    <t>左极明</t>
  </si>
  <si>
    <t>带动脱贫户增收约300元</t>
  </si>
  <si>
    <t>2022年瓦房口镇马家台村土鸡养殖及配套设施建设项目</t>
  </si>
  <si>
    <t>养殖土鸡30000只，新建相关配套设施</t>
  </si>
  <si>
    <t>黄传林</t>
  </si>
  <si>
    <t>2022年瓦房口镇马家台村木耳大棚建设项目</t>
  </si>
  <si>
    <t>新建占地21亩木耳产业大棚30个</t>
  </si>
  <si>
    <t>2022年瓦房口镇马家台村食用菌种植项目</t>
  </si>
  <si>
    <t>发展58万袋木耳菌包及2.5亩羊肚菌</t>
  </si>
  <si>
    <t>2022年瓦房口镇马家台村大棚改建项目</t>
  </si>
  <si>
    <t>改建柿子树坪16个大棚，建设面积2500平方米</t>
  </si>
  <si>
    <t>2022年瓦房口镇老庄村木耳产业建设项目</t>
  </si>
  <si>
    <t>新建木耳烘干房1200平方米；维修35个大棚；更换120个晾晒架；新建20亩地栽木耳配套设施</t>
  </si>
  <si>
    <t>老庄村</t>
  </si>
  <si>
    <t>张兴怀</t>
  </si>
  <si>
    <t>2022年瓦房口镇老庄村魔芋种植项目</t>
  </si>
  <si>
    <t>发展六、八组魔芋种植各100亩</t>
  </si>
  <si>
    <t>2022年瓦房口镇老庄村连翘科管补种项目</t>
  </si>
  <si>
    <t>发展五组300亩、六组400亩、七组300亩、八组500亩连翘种植</t>
  </si>
  <si>
    <t>2022年瓦房口镇金台村大棚修复项目</t>
  </si>
  <si>
    <t>修复三组黄土岭木耳大棚一个，回填周边土地16000方</t>
  </si>
  <si>
    <t>金台村</t>
  </si>
  <si>
    <t>宋奇益</t>
  </si>
  <si>
    <t>带动脱贫户增收约100元</t>
  </si>
  <si>
    <t>2022年度曹坪镇银碗村地栽木耳种植项目</t>
  </si>
  <si>
    <t>发展地栽木耳，银碗村一组大平地流转土地30亩，建设配套设施，种植地栽木耳20万袋</t>
  </si>
  <si>
    <t>曹坪镇</t>
  </si>
  <si>
    <t>银碗村</t>
  </si>
  <si>
    <t>张道明</t>
  </si>
  <si>
    <t>村集体经济带动、收益分红</t>
  </si>
  <si>
    <t>预计户均增收2500元</t>
  </si>
  <si>
    <t>2022年度曹坪镇银碗村中药材种植</t>
  </si>
  <si>
    <t>发展种植一至六组玄参500亩</t>
  </si>
  <si>
    <t>预计户均增收1100元</t>
  </si>
  <si>
    <t>2022年曹坪镇银碗村天麻种植项目</t>
  </si>
  <si>
    <t>发展天麻种植一至六组10000窝</t>
  </si>
  <si>
    <t>预计户均增收2000</t>
  </si>
  <si>
    <t>2022年度曹坪镇窑镇社区中药材种植</t>
  </si>
  <si>
    <t>发展地栽木耳，社区一至七组，发展木耳130万袋，土地流转100亩，增加100亩喷灌设施</t>
  </si>
  <si>
    <t>窑镇社区</t>
  </si>
  <si>
    <t>殷高晖</t>
  </si>
  <si>
    <t>预计户均增收2000元</t>
  </si>
  <si>
    <t>种植中药材社区八、九、十组200亩</t>
  </si>
  <si>
    <t>预计户均增收500元</t>
  </si>
  <si>
    <t>2022年曹坪镇窑镇社区天麻种植项目</t>
  </si>
  <si>
    <t>种植天麻社区九组1.5万窝</t>
  </si>
  <si>
    <t>2022年曹坪镇窑镇社区野生菌加工厂项目</t>
  </si>
  <si>
    <t>新建社区四组野生菌加工厂，分拣车间，冷库、烘房等设备，400平方米</t>
  </si>
  <si>
    <t>预计户均增收1000元</t>
  </si>
  <si>
    <t>2022年曹坪镇中坪社区地栽木耳项目</t>
  </si>
  <si>
    <t>发展地栽木耳中坪社区一、二、七组20万袋</t>
  </si>
  <si>
    <t>中坪社区</t>
  </si>
  <si>
    <t>宋清洁</t>
  </si>
  <si>
    <t>带动社区一二七组20户农户直接受益，其他农户务工收入。</t>
  </si>
  <si>
    <t>2022年曹坪镇中坪社区吊袋木耳项目</t>
  </si>
  <si>
    <t>发展吊袋木耳中坪社区二组73万袋</t>
  </si>
  <si>
    <t>带动社区40户农户直接受益，其他农户务工收入。</t>
  </si>
  <si>
    <t>2022年曹坪镇中坪社区茯苓种植项目</t>
  </si>
  <si>
    <t>发展茯苓种植中坪社区六、七、八、九组30亩</t>
  </si>
  <si>
    <t>带动社区30户农户直接受益，其他农户务工收入。</t>
  </si>
  <si>
    <t>2022年曹坪镇中坪社区大棚香菇项目</t>
  </si>
  <si>
    <t>种植大棚香菇中坪社区五组20亩</t>
  </si>
  <si>
    <t>带动社区五组20户农户直接受益，其他农户务工收入。</t>
  </si>
  <si>
    <t>2022年曹坪镇中庙村木耳大棚建设项目</t>
  </si>
  <si>
    <t>发展木耳种植中庙村三组月亮湾新建大棚20个，占地面积9亩，20万袋。</t>
  </si>
  <si>
    <t>中庙村</t>
  </si>
  <si>
    <t>吴绪海</t>
  </si>
  <si>
    <t>预计户均增收2500</t>
  </si>
  <si>
    <t>2022年曹坪镇沙岭村地栽木耳项目</t>
  </si>
  <si>
    <t>发展地栽木耳沙岭村四组20万袋</t>
  </si>
  <si>
    <t>沙岭村</t>
  </si>
  <si>
    <t>邓品方</t>
  </si>
  <si>
    <t>2022年曹坪镇沙岭村肉羊繁育项目</t>
  </si>
  <si>
    <t>发展肉羊繁育，沙岭村四组新建羊舍2000平方米，饲养基础母羊200只，2022年出栏300只，2023年出栏500只</t>
  </si>
  <si>
    <t>2022年曹坪镇东沟村木耳产业项目</t>
  </si>
  <si>
    <t>优化产业排水设施、修理木耳大棚、木耳晾晒设施</t>
  </si>
  <si>
    <t>东沟村</t>
  </si>
  <si>
    <t>雷定贵</t>
  </si>
  <si>
    <t>预计户均增收800元</t>
  </si>
  <si>
    <t>2022年曹坪镇东沟村中药材种植项目</t>
  </si>
  <si>
    <t>种植五味子、连翘、玄参各500亩</t>
  </si>
  <si>
    <t>2022年曹坪镇九间房村地栽木耳种植项目</t>
  </si>
  <si>
    <t>建设发展食用菌，九间房村三四组大平地流转土地30亩，食用菌大棚10个，发展食用菌20万袋</t>
  </si>
  <si>
    <t>九间房村</t>
  </si>
  <si>
    <t>吕道杰</t>
  </si>
  <si>
    <t>2022年曹坪镇九间房村中药材种植项目</t>
  </si>
  <si>
    <t>发展种植一、二组秦艽200亩</t>
  </si>
  <si>
    <t>2022年曹坪镇九间房村藏大黄植项目</t>
  </si>
  <si>
    <t>发展大黄种植三、四组50亩</t>
  </si>
  <si>
    <t>预计户均增收500</t>
  </si>
  <si>
    <t>2022年度曹坪镇荫沟村地栽木耳种植项目</t>
  </si>
  <si>
    <t>建设配套设施，种植地栽木耳，荫沟村一，二组大平地流转土地30亩，20万袋</t>
  </si>
  <si>
    <t>荫沟村</t>
  </si>
  <si>
    <t>吴义林</t>
  </si>
  <si>
    <t>2022年曹坪镇马房湾村木耳产业项目1</t>
  </si>
  <si>
    <t>优化一、二组产业排水设施、修理木耳大棚96个、木耳晾晒设施</t>
  </si>
  <si>
    <t>马房湾村</t>
  </si>
  <si>
    <t>张国锋</t>
  </si>
  <si>
    <t>2022年曹坪镇马房湾村木耳产业项目2</t>
  </si>
  <si>
    <t>种植吊袋木耳140万袋、三四五组平地地栽木耳20万袋</t>
  </si>
  <si>
    <t>2022年曹坪镇马房湾村中药材种植项目</t>
  </si>
  <si>
    <t>种植五味子、连翘、天麻、玄参各300亩</t>
  </si>
  <si>
    <t>2022年红岩寺镇盘龙寺村土鸡养殖项目</t>
  </si>
  <si>
    <t>养殖10000只土鸡</t>
  </si>
  <si>
    <t>红岩寺镇</t>
  </si>
  <si>
    <t>盘龙寺村</t>
  </si>
  <si>
    <t>王云霞</t>
  </si>
  <si>
    <t>村集体经济免费提供种苗，带动贫困户增收</t>
  </si>
  <si>
    <t>带动150户农户增收，巩固脱贫成果</t>
  </si>
  <si>
    <t>2022年红岩寺镇闫坪村瓜蒌种植项目</t>
  </si>
  <si>
    <t>新种植100亩吊瓜</t>
  </si>
  <si>
    <t>闫坪村</t>
  </si>
  <si>
    <t>邓峰</t>
  </si>
  <si>
    <t>带动78户贫困户增收，巩固脱贫成果</t>
  </si>
  <si>
    <t>2022年红岩寺镇盘龙寺村天麻茯苓种植项目</t>
  </si>
  <si>
    <t>种植天麻茯苓2万窝</t>
  </si>
  <si>
    <t>通过天麻茯苓种植项目，带动30户贫困户增收，巩固脱贫成果</t>
  </si>
  <si>
    <t>2022年红岩寺镇盘龙寺村北美冬青种植项目</t>
  </si>
  <si>
    <t>种植北美冬青100亩（二期）</t>
  </si>
  <si>
    <t>通过北美冬青种植项目，带动109户贫困户增收</t>
  </si>
  <si>
    <t>2022年红岩寺镇盘龙寺村脱毒洋芋种植项目</t>
  </si>
  <si>
    <t>种植脱毒洋芋种植300亩</t>
  </si>
  <si>
    <t>带动109户贫困户增收,巩固脱贫攻坚成果</t>
  </si>
  <si>
    <t>2022年红岩寺镇跃进村土鸡养殖项目</t>
  </si>
  <si>
    <t>养殖土鸡20000只</t>
  </si>
  <si>
    <t>跃进村</t>
  </si>
  <si>
    <t>丁礼红</t>
  </si>
  <si>
    <t>通过产业发展带动30户贫困户增收</t>
  </si>
  <si>
    <t>2022年红岩寺镇跃进村中药产业项目</t>
  </si>
  <si>
    <t>新建中药材深加工厂800平方米</t>
  </si>
  <si>
    <t>通过产业发展带动90户贫困户增收</t>
  </si>
  <si>
    <t>2022年红岩寺镇本地湾村中华蜂养殖</t>
  </si>
  <si>
    <t>续建中华蜂养殖100箱</t>
  </si>
  <si>
    <t>本地湾村</t>
  </si>
  <si>
    <t>张贻选</t>
  </si>
  <si>
    <t>通过种植项目，带动72户贫困户增收</t>
  </si>
  <si>
    <t>2022年红岩寺镇本地湾村农产品购销、初加工项目</t>
  </si>
  <si>
    <t>加工核桃、板栗、蜂糖200吨</t>
  </si>
  <si>
    <t>通过种植项目，带动128户贫困户增收</t>
  </si>
  <si>
    <t>2022年红岩寺镇本地湾村农产品电商平台项目</t>
  </si>
  <si>
    <t>核桃、板栗、蜂糖包装销售30吨</t>
  </si>
  <si>
    <t>2022年红岩寺镇红岩社区魔芋种植基地项目</t>
  </si>
  <si>
    <t>新建30亩魔芋产业基地</t>
  </si>
  <si>
    <t>红岩社区</t>
  </si>
  <si>
    <t>聂武军</t>
  </si>
  <si>
    <t>通过魔芋种植项目，带动33户贫困户增收</t>
  </si>
  <si>
    <t>2022年红岩寺镇大沙河村红油香椿产业项目</t>
  </si>
  <si>
    <t>种植红油香椿200亩</t>
  </si>
  <si>
    <t>大沙河村</t>
  </si>
  <si>
    <t>伍淑停</t>
  </si>
  <si>
    <t>带动144户脱贫户增收</t>
  </si>
  <si>
    <t>2022年红岩寺镇大沙河村大棚秋季利用，种植蒜苗产业项目</t>
  </si>
  <si>
    <t>种植蒜苗50000盆</t>
  </si>
  <si>
    <t>村集体经济通过发展中药材种植带动144户脱贫户增收</t>
  </si>
  <si>
    <t>2022年红岩寺镇掌上村花椒种植</t>
  </si>
  <si>
    <t>种植发展花椒1000亩</t>
  </si>
  <si>
    <t>掌上村</t>
  </si>
  <si>
    <t>王本锋</t>
  </si>
  <si>
    <t>带动60户贫困户增收</t>
  </si>
  <si>
    <t>西田沟.王家山</t>
  </si>
  <si>
    <t>2022年红岩寺镇张坪村花椒产业园项目</t>
  </si>
  <si>
    <t>种植花椒2000亩</t>
  </si>
  <si>
    <t>张坪村</t>
  </si>
  <si>
    <t>汪祖锋</t>
  </si>
  <si>
    <t>通过产业发展带动贫困户174户增收</t>
  </si>
  <si>
    <t>2022年红岩寺镇掌上村木炭加工</t>
  </si>
  <si>
    <t>新建1个加工厂，300平方米</t>
  </si>
  <si>
    <t>带动61户贫困户增收</t>
  </si>
  <si>
    <t>2022年红岩寺镇红安村中药材育苗大棚建设</t>
  </si>
  <si>
    <t>种植育苗贝母、黄精20亩</t>
  </si>
  <si>
    <t>红安村</t>
  </si>
  <si>
    <t>蔡少东</t>
  </si>
  <si>
    <t>通过中药材种植项目，带动185户贫困户增收</t>
  </si>
  <si>
    <t>2022年红岩寺镇跃进村木耳产业发展项目</t>
  </si>
  <si>
    <t>发展木耳51万袋</t>
  </si>
  <si>
    <t>带动16户贫困户增收</t>
  </si>
  <si>
    <t>2022年红岩寺镇跃进村产业发展项目</t>
  </si>
  <si>
    <t>续建木耳基33座6850平方米</t>
  </si>
  <si>
    <t>带动40户贫困户增收</t>
  </si>
  <si>
    <t>2022年红岩寺镇跃进村木耳种植辅助设施项目</t>
  </si>
  <si>
    <t>购买木耳晾晒架50个、地栽木耳管道设施1套</t>
  </si>
  <si>
    <t>通过产业发展项目，带动农户增收</t>
  </si>
  <si>
    <t>通过木耳种植辅助设施项目，壮大木耳产业发展，带动30户脱贫户增收。</t>
  </si>
  <si>
    <t>2022年红岩寺镇掌上村木耳产业发展</t>
  </si>
  <si>
    <t>种植吊带木耳60万袋</t>
  </si>
  <si>
    <t>带动140户贫困户增收</t>
  </si>
  <si>
    <t>新建木耳大棚40个</t>
  </si>
  <si>
    <t>2022年红岩寺镇掌上村木耳辅助设施</t>
  </si>
  <si>
    <t>水井3个、水房3个、晾晒场3个2000㎡、围栏3500米、监控35个</t>
  </si>
  <si>
    <t>带动32户脱贫户增收</t>
  </si>
  <si>
    <t>2022年红岩寺镇掌上村西洋参产业发展</t>
  </si>
  <si>
    <t>种植西洋参药材10亩</t>
  </si>
  <si>
    <t>红岩寺</t>
  </si>
  <si>
    <t>20</t>
  </si>
  <si>
    <t>带动153户脱贫户增收</t>
  </si>
  <si>
    <t>2022年红岩寺镇本地湾村木耳</t>
  </si>
  <si>
    <t>新建大棚20个，地栽木耳20万袋</t>
  </si>
  <si>
    <t>2022年红岩寺镇本地湾村木耳辅助设施</t>
  </si>
  <si>
    <t xml:space="preserve"> 土地流转26亩及配套辅助设施建设。</t>
  </si>
  <si>
    <t>带动428户脱贫户增收</t>
  </si>
  <si>
    <t>2022年红岩寺镇红岩社区袋装地栽木耳项目</t>
  </si>
  <si>
    <t>新建地栽木耳20万袋产业基地</t>
  </si>
  <si>
    <t>通过地栽木耳种植项目，带动全村群众增收</t>
  </si>
  <si>
    <t>2022年红岩寺镇红岩社区木耳种植辅助设施项目</t>
  </si>
  <si>
    <t>购买木耳晾晒架40个、地栽木耳管道设施2套</t>
  </si>
  <si>
    <t>2022年红岩寺镇大沙河村木耳产业发展项目</t>
  </si>
  <si>
    <t>发展木耳60万袋</t>
  </si>
  <si>
    <t>2022年红岩寺镇大沙河村产业发展项目</t>
  </si>
  <si>
    <t>续建木耳基50座8000平方米</t>
  </si>
  <si>
    <t>2022年红岩寺镇大沙河村木耳辅助设施</t>
  </si>
  <si>
    <t>水井2个、水房2个、晾晒场2个1100㎡、围栏3500米、监控35个</t>
  </si>
  <si>
    <t>大沙河</t>
  </si>
  <si>
    <t>带动25户脱贫户增收</t>
  </si>
  <si>
    <t>2022年红岩寺镇大沙河村木耳大棚修缮项目</t>
  </si>
  <si>
    <t>修缮木耳大棚14个</t>
  </si>
  <si>
    <t>2022年红岩寺镇张坪村木耳种植项目</t>
  </si>
  <si>
    <t>发展20万袋木耳</t>
  </si>
  <si>
    <t>2022年红岩寺镇张坪村木耳大棚建设项目</t>
  </si>
  <si>
    <t>新建10个木耳大棚</t>
  </si>
  <si>
    <t>2022年红岩寺镇张坪村椴木木耳项目</t>
  </si>
  <si>
    <t>种植1500架椴木木耳</t>
  </si>
  <si>
    <t>通过产业发展带动贫困户104户增收</t>
  </si>
  <si>
    <t>2022年红岩寺镇张坪村木耳种植</t>
  </si>
  <si>
    <t>木耳种植20万袋辅助设施项目（供电设备一套、防护网总长700M、监控设施一套、分片管理用房两间共60平方米)</t>
  </si>
  <si>
    <t>带动17户脱贫户增收</t>
  </si>
  <si>
    <t>2022年红岩寺镇闫坪村木耳产业发展项目</t>
  </si>
  <si>
    <t>种植木耳20万袋</t>
  </si>
  <si>
    <t>带动78户贫困户增收</t>
  </si>
  <si>
    <t>2022年红岩寺镇闫坪村木耳种植辅助设施项目</t>
  </si>
  <si>
    <t>购买木耳晾晒架40个、地栽木耳管道设施2套，打井2口，水泵2个，电力配套设施</t>
  </si>
  <si>
    <t>通过木耳种植辅助设施项目，壮大木耳产业发展，带动52户脱贫户增收。</t>
  </si>
  <si>
    <t>2022年红岩寺镇正沟村木耳种植项目</t>
  </si>
  <si>
    <t>发展木耳16.51万袋</t>
  </si>
  <si>
    <t>正沟村</t>
  </si>
  <si>
    <t>李泽顺</t>
  </si>
  <si>
    <t>带动113户脱贫户增收</t>
  </si>
  <si>
    <t>2022年红岩寺镇正沟村木耳种植辅助设施项目</t>
  </si>
  <si>
    <t>通过木耳种植辅助设施项目，壮大木耳产业发展，带动113户脱贫户增收。</t>
  </si>
  <si>
    <t>2022年红岩寺镇红安村木耳种植项目</t>
  </si>
  <si>
    <t>发展木耳20万袋</t>
  </si>
  <si>
    <t>任彩琴</t>
  </si>
  <si>
    <t>带动185户脱贫户增加家庭收入</t>
  </si>
  <si>
    <t>2022年红岩寺镇红安村木耳辅助设施</t>
  </si>
  <si>
    <t>木耳种植20万袋辅助设施项目（供电设备一套、防护网总长1700M、监控设施4套、分片管理用房两间共60平方米)，水井2口</t>
  </si>
  <si>
    <t>带动10户脱贫户增收</t>
  </si>
  <si>
    <t>2022年红岩寺镇跃进村木耳深加工厂</t>
  </si>
  <si>
    <t>新建木耳加工厂一个350平方</t>
  </si>
  <si>
    <t>通过产业发展带动51户贫困户增收</t>
  </si>
  <si>
    <t>2022年红岩寺镇大沙河村木耳深加工厂</t>
  </si>
  <si>
    <t>通过产业发展带动144户脱贫户增收</t>
  </si>
  <si>
    <t>2022年营盘镇两河村冷水鱼养殖提升项目</t>
  </si>
  <si>
    <t>繁育多鳞白甲鱼50万尾，养殖中华鲟10万尾</t>
  </si>
  <si>
    <t>繁育多鳞白甲鱼50万尾，养殖中华鲟10万尾，通过渔业产业发展带动111户脱贫户增收，户均增收300元以上</t>
  </si>
  <si>
    <t>2022年营盘镇两河村油菜种植项目</t>
  </si>
  <si>
    <t>一、二、三组种植油菜1000亩。</t>
  </si>
  <si>
    <t>种植油菜1000亩，示范带动脱贫户111户，户均增收300元以上。</t>
  </si>
  <si>
    <t>2022年营盘镇两河村魔芋种植项目</t>
  </si>
  <si>
    <t>种植魔芋1000亩。</t>
  </si>
  <si>
    <t>种植魔芋1000亩，示范带动脱贫户111户，户均增收300元以上。</t>
  </si>
  <si>
    <t>2022年营盘镇两河村好茼沟中药材产业基地建设项目</t>
  </si>
  <si>
    <t>发展80亩药材种植基地，种植苍术30亩，天麻40亩，猪苓10亩。</t>
  </si>
  <si>
    <t>发展中药材80亩，带动111户脱贫户增收，户均增收300元以上。</t>
  </si>
  <si>
    <t>2022年营盘镇药王堂村魔芋建园项目</t>
  </si>
  <si>
    <t>魔芋建园80亩</t>
  </si>
  <si>
    <t>带动全村360户，户均增收200元</t>
  </si>
  <si>
    <t>2022年营盘镇药王堂村好茼沟中药材产业基地建设项目</t>
  </si>
  <si>
    <t>修建中药材生产加工基地40亩</t>
  </si>
  <si>
    <t>建立中药材加工基地40亩，提供就业岗位20个以上，带动103户脱贫户增收，户均增收300元以上</t>
  </si>
  <si>
    <t>2022年营盘镇丰河村高山蔬菜种植项目</t>
  </si>
  <si>
    <t>种植高山蔬菜500亩</t>
  </si>
  <si>
    <t>发展高山蔬菜500亩，示范带动脱贫户138户，户均增收300元以上。</t>
  </si>
  <si>
    <t>2022年营盘镇北河村有机土豆种植项目</t>
  </si>
  <si>
    <t>种植有机土豆500亩</t>
  </si>
  <si>
    <t>发展有机土豆500亩，示范带动脱贫户116户，户均增收300元以上。</t>
  </si>
  <si>
    <t>2022年乾佑街办车家河村新建生态养殖基地项目</t>
  </si>
  <si>
    <t>新建生态养殖基地6000余平方米，发展养鸡10万余只，养猪3000余头，改造提升刘书平、霍开胜养殖基地。</t>
  </si>
  <si>
    <t>车家河村</t>
  </si>
  <si>
    <t>通过建设生态养殖基地，带动228户脱贫户增收</t>
  </si>
  <si>
    <t>2022年乾佑街办马房子村土蜂养殖项目</t>
  </si>
  <si>
    <t>新增养殖土蜂300箱</t>
  </si>
  <si>
    <t>2022年乾佑街办梨园村种植红豆杉及北美冬青项目</t>
  </si>
  <si>
    <t>栽植北美冬青、红豆杉等约30亩</t>
  </si>
  <si>
    <t>带动50户增收</t>
  </si>
  <si>
    <t>2022年柞水县乾佑街办
梨园村休闲农业项目</t>
  </si>
  <si>
    <t>建设休闲农业配套服务设施项目500平方米</t>
  </si>
  <si>
    <t>带动8户贫困户增收</t>
  </si>
  <si>
    <t>2022年乾佑街办车家河村新建农业生态采摘园</t>
  </si>
  <si>
    <t>新建农业生态采摘园200亩，种植葡萄、猕猴桃、五味子、甜柿子、杏等水杂果</t>
  </si>
  <si>
    <t>通过经济林建设，带动全村689户1976人增收致富</t>
  </si>
  <si>
    <t>2022年乾佑街办车家河村有机肥培育加工厂</t>
  </si>
  <si>
    <t>在一组七里沟口新建有机肥培育加工厂1500平方米，对废旧菌包进行加工培育</t>
  </si>
  <si>
    <t>2022年木耳产业菌包运输费用补贴项目</t>
  </si>
  <si>
    <t>栽培木耳菌包5000万袋，运费500万元。</t>
  </si>
  <si>
    <t>2022年木耳产业菌包种植补贴项目</t>
  </si>
  <si>
    <t>栽培木耳菌包5000万袋，补贴2500万元。</t>
  </si>
  <si>
    <t>2022年柞水县生猪规模养殖场动物疫病防控和生物安全建设</t>
  </si>
  <si>
    <t>创建生猪生物安全示范场50户。</t>
  </si>
  <si>
    <t>各镇办</t>
  </si>
  <si>
    <t>县畜牧兽医中心</t>
  </si>
  <si>
    <t>张新军</t>
  </si>
  <si>
    <t>通过产业扶持，促进脱贫户增收</t>
  </si>
  <si>
    <t>通过奖补到户提高生猪养殖场生物安全水平，提升抵御非洲猪瘟等重大动物疫病防范能力，保障脱贫户产业收益，促进全县生猪产业健康稳定发展。</t>
  </si>
  <si>
    <t>2022年柞水县畜牧养殖产业奖补项目</t>
  </si>
  <si>
    <t>扶持发展1200户养殖户，提升基础设施、良种及粪污处理设施等建设。</t>
  </si>
  <si>
    <t>通过奖补到户提高脱贫户发展养殖产业积极性，增加脱贫户收入，促进全县畜牧产业发展。</t>
  </si>
  <si>
    <t>2022年柞水县核桃良种建园项目</t>
  </si>
  <si>
    <t>新建核桃良种示范基地1000亩</t>
  </si>
  <si>
    <t>县林业局</t>
  </si>
  <si>
    <t>张宝印</t>
  </si>
  <si>
    <t>产业扶持</t>
  </si>
  <si>
    <t>通过项目实施，带动145户贫困户户均增收300元</t>
  </si>
  <si>
    <t>林特产业发展中心</t>
  </si>
  <si>
    <t>2022年柞水县核桃品种提纯项目</t>
  </si>
  <si>
    <t>对实生核桃树进行嫁接改良1000亩（其中500亩红仁核桃）</t>
  </si>
  <si>
    <t>通过项目实施，带动62户贫困户户均增收500元</t>
  </si>
  <si>
    <t>2022年柞水县核桃标准化管理项目</t>
  </si>
  <si>
    <t>对核桃园进行修剪、垦复、施肥、防虫、涂石硫合剂等科学管理0.6万亩</t>
  </si>
  <si>
    <t>9个镇办</t>
  </si>
  <si>
    <t>两河、梨园、老庵寺、金米、皂河、双河、肖台、老庄、荫沟、本地湾、银碗等村</t>
  </si>
  <si>
    <t>通过项目实施，带动382户贫困户户均增收400元</t>
  </si>
  <si>
    <t>2022年柞水县板栗低效林改造项目</t>
  </si>
  <si>
    <t>对实生板栗进行嫁接改良1000亩</t>
  </si>
  <si>
    <t>中坪社区、沙岭村</t>
  </si>
  <si>
    <t>通过项目实施，带动32户贫困户户均增收500元</t>
  </si>
  <si>
    <t>2022年柞水县板栗标准化管理项目</t>
  </si>
  <si>
    <t>对板栗园进行修剪、垦复、施肥、防虫、涂石硫合剂等科学管理1万亩</t>
  </si>
  <si>
    <t>车家河、胜利、四新、新合、西川、联丰、肖台、张坪、老庄、金星</t>
  </si>
  <si>
    <t>通过项目实施，带动322户贫困户户均增收460元</t>
  </si>
  <si>
    <t>2022年柞水县林下经济建设项目</t>
  </si>
  <si>
    <t>林下种植中药材2000亩，林下养殖6000头（只）</t>
  </si>
  <si>
    <t>凤凰、曹坪、瓦房口等</t>
  </si>
  <si>
    <t>银碗、中山、联丰、金盆等村</t>
  </si>
  <si>
    <t>李通平</t>
  </si>
  <si>
    <t>通过项目实施，带动135户贫困户户均增收600元</t>
  </si>
  <si>
    <t>营林股</t>
  </si>
  <si>
    <t>2022年营盘镇龙潭村村集体民宿提升项目</t>
  </si>
  <si>
    <t>改造提升四组打造民宿15户</t>
  </si>
  <si>
    <t>项目建成可带动全村乡村旅游业的发展，可以带动周边150名群众就近务工，年人均纯收入可达到5000元以上。</t>
  </si>
  <si>
    <t>2022年红岩寺镇盘龙寺村鸡冠岭民宿项目</t>
  </si>
  <si>
    <t>打造鸡冠岭旅游民宿10户</t>
  </si>
  <si>
    <t>王春生</t>
  </si>
  <si>
    <t>300</t>
  </si>
  <si>
    <t>通过产业发展项目，带动10户贫困户增收</t>
  </si>
  <si>
    <t>2022年营盘镇两河村村域经济示范园项目</t>
  </si>
  <si>
    <t>与西北农林科技大学协作引进多鳞白甲鱼种鱼50000尾，改造孵化车间供水设施200米，安装10000平米养殖水面智能化设备；改造养殖池进水拦河坝一座，明渠改造200米，科研实验站一处，建设多鳞白甲鱼保护、繁育、生态放流、种苗销售于一体水产养殖基地；依托现有资源实施核桃科管建园1000亩，引进新品种10万株，板栗科管建园1000亩，新品嫁接500亩，新品种油菜种植1000亩，改良大豆种植1000亩。</t>
  </si>
  <si>
    <t>通过园区提升，带动全村产业发展，带动111户脱贫户增收。</t>
  </si>
  <si>
    <t>2022年柞水县国家级生态效益补偿项目</t>
  </si>
  <si>
    <t>国家级生态效益补偿108.81万亩</t>
  </si>
  <si>
    <t>营盘镇、曹坪镇、红岩寺镇、杏坪镇、瓦房口镇</t>
  </si>
  <si>
    <t>56个村1林场</t>
  </si>
  <si>
    <t>宋鹏</t>
  </si>
  <si>
    <t>资金直补到户</t>
  </si>
  <si>
    <t>通过项目政策兑现，带动3856户贫困户户均增收1300元</t>
  </si>
  <si>
    <t>天保中心</t>
  </si>
  <si>
    <t>2022年柞水县退耕还林政策兑现项目</t>
  </si>
  <si>
    <t>新一轮退耕还林政策兑现</t>
  </si>
  <si>
    <t>29个村</t>
  </si>
  <si>
    <t>朱书勤</t>
  </si>
  <si>
    <t>通过项目政策兑现，带动1533户贫困户户均增收1800元</t>
  </si>
  <si>
    <t>退耕还林还草中心</t>
  </si>
  <si>
    <t>5、其它</t>
  </si>
  <si>
    <t>2022年乾佑街办梨园村乡村集市建设项目</t>
  </si>
  <si>
    <t>建设乡村农产品销售场地1800平方米及附属设施。</t>
  </si>
  <si>
    <t>基础设施提升，促乡村振兴</t>
  </si>
  <si>
    <t>通过乡村集市建设带动村域经济发展</t>
  </si>
  <si>
    <t>2022年凤凰镇清水村木耳大棚附属设施建设项目</t>
  </si>
  <si>
    <r>
      <rPr>
        <sz val="10"/>
        <rFont val="宋体"/>
        <charset val="134"/>
      </rPr>
      <t>硬化木耳基地道路450</t>
    </r>
    <r>
      <rPr>
        <sz val="10"/>
        <rFont val="SimSun"/>
        <charset val="134"/>
      </rPr>
      <t>㎡</t>
    </r>
    <r>
      <rPr>
        <sz val="10"/>
        <rFont val="宋体"/>
        <charset val="134"/>
      </rPr>
      <t>、场地550</t>
    </r>
    <r>
      <rPr>
        <sz val="10"/>
        <rFont val="SimSun"/>
        <charset val="134"/>
      </rPr>
      <t>㎡，新建木耳库房100㎡、产品展销大厅80㎡、木耳分包装车间200㎡。</t>
    </r>
  </si>
  <si>
    <t>通过项目实施，带动农户参与产业发展，预计户均增收300元</t>
  </si>
  <si>
    <t>2022年瓦房口镇大河村特色农产品加工项目</t>
  </si>
  <si>
    <t>新建酿酒生产车间300平方米，贮藏酒窖150平方米，发酵池一个，位于大河村一组</t>
  </si>
  <si>
    <t>大河村</t>
  </si>
  <si>
    <t>张彩霞</t>
  </si>
  <si>
    <t>预计带动贫困户增收500元</t>
  </si>
  <si>
    <t>2022年柞水县脱贫（监测户）劳动力一次性交通补助</t>
  </si>
  <si>
    <t>对县外务工脱贫（监测户）劳动力给予一次性定额交通补助，降低劳动力务工成本，鼓励有就业意愿的贫困劳动力外出务工</t>
  </si>
  <si>
    <t>相关村（社区）</t>
  </si>
  <si>
    <t>县就业局</t>
  </si>
  <si>
    <t>杨秦湘</t>
  </si>
  <si>
    <t>降低脱贫（监测户）劳动力务工成本，鼓励贫困劳动力外出务工</t>
  </si>
  <si>
    <t>对符合一次性交通补助发放条件的脱贫（监测户）劳动力及时给予补贴</t>
  </si>
  <si>
    <t>柞人社发〔2021〕122号</t>
  </si>
  <si>
    <t>2022年柞水县脱贫（监测户）劳动力一次性求职补贴</t>
  </si>
  <si>
    <t>对县外务工脱贫（监测户）劳动力给予一次性求职补贴，降低劳动力求职成本，鼓励有就业意愿的贫困劳动力就业</t>
  </si>
  <si>
    <t>降低脱贫（监测户）劳动力求职成本，鼓励贫困劳动力外出务工</t>
  </si>
  <si>
    <t>对符合一次性求职补贴发放条件的脱贫（监测户）劳动力及时给予补贴</t>
  </si>
  <si>
    <t>2022年柞水县脱贫（监测户）劳动力一次性创业补贴</t>
  </si>
  <si>
    <t>鼓励脱贫（监测户）劳动力新办经济实体，实现增收致富</t>
  </si>
  <si>
    <t>县人社局</t>
  </si>
  <si>
    <t>郝振武</t>
  </si>
  <si>
    <t>扶持贫困劳动力创业</t>
  </si>
  <si>
    <t>对符合一次性创业补贴发放条件的贫困劳动力及时给予补贴</t>
  </si>
  <si>
    <t>2022年柞水县人社局就业创业培训</t>
  </si>
  <si>
    <t>培训脱贫（监测户）劳动力800人</t>
  </si>
  <si>
    <t>提升贫困劳动力就业创业技能</t>
  </si>
  <si>
    <t>提升800人就业创业技能</t>
  </si>
  <si>
    <t>2022年柞水县扶贫培训项目</t>
  </si>
  <si>
    <t>全县9个镇办就业创业培训、农民实用技术等培训</t>
  </si>
  <si>
    <t>徐梁</t>
  </si>
  <si>
    <t>提升农民生产技术水平</t>
  </si>
  <si>
    <t>通过培训提升3000名农民生产技术</t>
  </si>
  <si>
    <t>2022年柞水县生态护林员管护补助项目</t>
  </si>
  <si>
    <t>全县森林管护面积321.47万亩</t>
  </si>
  <si>
    <t>全县8镇1办2林场</t>
  </si>
  <si>
    <t>全县95个护林站</t>
  </si>
  <si>
    <t>贫困人口务工</t>
  </si>
  <si>
    <t>通过项目实施，带动999户贫困户增收7200元</t>
  </si>
  <si>
    <t>2022年柞水县特设乡村振兴公益性岗位</t>
  </si>
  <si>
    <t>通过特设乡村振兴公益性岗位安置脱贫（监测户）劳动力800人</t>
  </si>
  <si>
    <t>帮扶无法离乡、无业可扶、无稳定收入脱贫（监测户）动力就业</t>
  </si>
  <si>
    <t>帮扶800户有劳动力脱贫（监测户）户每户至少实现1人稳定就业</t>
  </si>
  <si>
    <t>2022年营盘镇扶贫公益专岗项目</t>
  </si>
  <si>
    <t>疫情期间设立的保洁、环卫、消杀等临时性公益性岗位</t>
  </si>
  <si>
    <t>帮扶就业困难劳动力就业</t>
  </si>
  <si>
    <t>以促就业，增加家庭收入。</t>
  </si>
  <si>
    <t>2022年乾佑街办扶贫公益专岗项目</t>
  </si>
  <si>
    <t>2022年下梁镇扶贫公益专岗项目</t>
  </si>
  <si>
    <t>通过帮扶就业困难劳动力就业，增加15户家庭收入。</t>
  </si>
  <si>
    <t>2022年小岭镇扶贫公益专岗项目</t>
  </si>
  <si>
    <t>2022年凤凰镇扶贫公益专岗项目</t>
  </si>
  <si>
    <t>2022年杏坪镇扶贫公益专岗项目</t>
  </si>
  <si>
    <t>2022年红岩寺镇扶贫公益专岗项目</t>
  </si>
  <si>
    <t>通过设立扶贫公益性转岗，带动13户贫困人口增收</t>
  </si>
  <si>
    <t>2022年瓦房口镇扶贫公益专岗项目</t>
  </si>
  <si>
    <t>2022年曹坪镇扶贫公益专岗项目</t>
  </si>
  <si>
    <t>柞水县2022年脱贫户家庭学生雨露计划补助资金</t>
  </si>
  <si>
    <t>柞水县脱贫户家庭学生雨露计划补助学生1200人</t>
  </si>
  <si>
    <t>相关村、社区</t>
  </si>
  <si>
    <t>吴正锋</t>
  </si>
  <si>
    <t>脱贫户家庭学生雨露计划补助</t>
  </si>
  <si>
    <t>减轻农村脱贫户家庭上学难</t>
  </si>
  <si>
    <t>农民实用培训项目</t>
  </si>
  <si>
    <t>贫困家庭致富带头人、技能培训、食用菌培训等</t>
  </si>
  <si>
    <t>81个村/社区</t>
  </si>
  <si>
    <t>柞水县扶贫培训学校</t>
  </si>
  <si>
    <t>康定国</t>
  </si>
  <si>
    <t>带动全县五百多户农民收入</t>
  </si>
  <si>
    <t>柞水县2022年学前儿童“学会普通话”行动项目</t>
  </si>
  <si>
    <t>学前学会普通话</t>
  </si>
  <si>
    <t>所有镇（办）公民办幼儿园</t>
  </si>
  <si>
    <t>所有村（社区）公民办幼儿园</t>
  </si>
  <si>
    <t>县科教局</t>
  </si>
  <si>
    <t>孟祥勇</t>
  </si>
  <si>
    <t>提升6000名学前幼儿普通话水平</t>
  </si>
  <si>
    <t>柞水县下梁镇石瓮小学</t>
  </si>
  <si>
    <t>农村小学改造项目</t>
  </si>
  <si>
    <r>
      <rPr>
        <sz val="10"/>
        <rFont val="仿宋_GB2312"/>
        <charset val="134"/>
      </rPr>
      <t>拆除石瓮小学临街楼板楼新建教学辅助用房1300</t>
    </r>
    <r>
      <rPr>
        <sz val="10"/>
        <rFont val="宋体"/>
        <charset val="134"/>
      </rPr>
      <t>㎡</t>
    </r>
  </si>
  <si>
    <t>熊焱</t>
  </si>
  <si>
    <t>解决180户家庭学生上学的问题</t>
  </si>
  <si>
    <t>柞水县穆家庄九年制学校</t>
  </si>
  <si>
    <t>农村初级中学改造项目</t>
  </si>
  <si>
    <r>
      <rPr>
        <sz val="10"/>
        <rFont val="仿宋_GB2312"/>
        <charset val="134"/>
      </rPr>
      <t>拆除学校内楼板楼新建教学辅助用房1600</t>
    </r>
    <r>
      <rPr>
        <sz val="10"/>
        <rFont val="宋体"/>
        <charset val="134"/>
      </rPr>
      <t>㎡</t>
    </r>
  </si>
  <si>
    <t>张治乾</t>
  </si>
  <si>
    <t>解决260户家庭学生上学的问题</t>
  </si>
  <si>
    <t>柞水县凤凰镇桃园幼儿园</t>
  </si>
  <si>
    <t>农村幼儿园改造项目</t>
  </si>
  <si>
    <r>
      <rPr>
        <sz val="10"/>
        <rFont val="仿宋_GB2312"/>
        <charset val="134"/>
      </rPr>
      <t>改造校舍720</t>
    </r>
    <r>
      <rPr>
        <sz val="10"/>
        <rFont val="宋体"/>
        <charset val="134"/>
      </rPr>
      <t>㎡</t>
    </r>
    <r>
      <rPr>
        <sz val="10"/>
        <rFont val="仿宋_GB2312"/>
        <charset val="134"/>
      </rPr>
      <t>及购置配套设施</t>
    </r>
  </si>
  <si>
    <t>王宗俊</t>
  </si>
  <si>
    <t>解决79户家庭幼儿上学的问题</t>
  </si>
  <si>
    <t>学前教育资助</t>
  </si>
  <si>
    <t>柞水县2022年春家庭经济困难幼儿生活费补助</t>
  </si>
  <si>
    <t>2022年春家庭经济困难幼儿生活费补助</t>
  </si>
  <si>
    <t>各镇幼儿园</t>
  </si>
  <si>
    <t>相关社区</t>
  </si>
  <si>
    <t>朱小涛</t>
  </si>
  <si>
    <t>资助学前1300名家庭经济困难幼儿</t>
  </si>
  <si>
    <t>资助1300名家庭经济困难幼儿</t>
  </si>
  <si>
    <t>县财政局</t>
  </si>
  <si>
    <t>义务教育资助</t>
  </si>
  <si>
    <t>柞水县2022年春城乡义务教育阶段家庭经济困难学生生活费补助</t>
  </si>
  <si>
    <t>2022年春城乡义务教育阶段家庭经济困难学生生活费补助</t>
  </si>
  <si>
    <t>各镇义务教育阶段学校</t>
  </si>
  <si>
    <t>资助义务教育阶段家庭经济困难学生5500人</t>
  </si>
  <si>
    <t>中等职业教育资助</t>
  </si>
  <si>
    <t>柞水县2022年春季中等职业学校国家助学金</t>
  </si>
  <si>
    <t>2022年春季中等职业学校国家助学金</t>
  </si>
  <si>
    <t>柞水县职业中专</t>
  </si>
  <si>
    <t>资助800名家庭经济困难中职学生</t>
  </si>
  <si>
    <t>普通高中教育资助</t>
  </si>
  <si>
    <t>柞水县2022年春季普通高中国家助学金</t>
  </si>
  <si>
    <t>2022年春季普通高中国家助学金</t>
  </si>
  <si>
    <t>柞水中学</t>
  </si>
  <si>
    <t>资助900名家庭经济困难高中学生</t>
  </si>
  <si>
    <t>柞水县2022年秋学前家庭经济困难幼儿生活费补助</t>
  </si>
  <si>
    <t>2022年秋学前家庭经济困难幼儿生活费补助</t>
  </si>
  <si>
    <t>柞水县2022年秋义务教育阶段家庭经济困难学生生活费补助</t>
  </si>
  <si>
    <t>2022年秋义务教育阶段家庭经济困难学生生活费补助</t>
  </si>
  <si>
    <t>资助义务教育阶段家庭经济困难学生5700人</t>
  </si>
  <si>
    <t>柞水县2022年秋季中等职业学校国家助学金</t>
  </si>
  <si>
    <t>2022年秋季中等职业学校国家助学金</t>
  </si>
  <si>
    <t>2022年秋季中等职业学校国家助学金补助</t>
  </si>
  <si>
    <t>柞水县2022年秋季普通高中国家助学金</t>
  </si>
  <si>
    <t>2022年秋季普通高中国家助学金</t>
  </si>
  <si>
    <t>2022年秋季普通高中国家助学金补助</t>
  </si>
  <si>
    <t>大学生新生入学路费</t>
  </si>
  <si>
    <t>柞水县2022年大学生新生入学路费</t>
  </si>
  <si>
    <t>2022年大学生新生入学路费</t>
  </si>
  <si>
    <t>资助中心</t>
  </si>
  <si>
    <t>资助80名大学新生</t>
  </si>
  <si>
    <t>市资助中心</t>
  </si>
  <si>
    <t>生源地助学贷款</t>
  </si>
  <si>
    <t>柞水县2022年大学生生源地信用助学贷款</t>
  </si>
  <si>
    <t>2022年大学生生源地信用助学贷款</t>
  </si>
  <si>
    <t>办理1200名大学生生源地信用贷款</t>
  </si>
  <si>
    <t>办理1200名大学生助学贷款</t>
  </si>
  <si>
    <t>国家开发银行</t>
  </si>
  <si>
    <t>贫困家庭中高职学生扶贫资助</t>
  </si>
  <si>
    <t>柞水县2022年贫困家庭中高职学生扶贫资助</t>
  </si>
  <si>
    <t>2022年贫困家庭中高职学生扶贫资助</t>
  </si>
  <si>
    <t>资助280名中高职学生</t>
  </si>
  <si>
    <t>资助中高职280名贫困家庭学生</t>
  </si>
  <si>
    <t>陕西省教育厅</t>
  </si>
  <si>
    <t>营养改善计划</t>
  </si>
  <si>
    <t>柞水县2022年春义务教育阶段学生营养计划</t>
  </si>
  <si>
    <t>李慧芳</t>
  </si>
  <si>
    <t>3045</t>
  </si>
  <si>
    <t>3520</t>
  </si>
  <si>
    <t>义务教育阶段14330名学生补助</t>
  </si>
  <si>
    <t>柞水县2022年秋义务教育阶段学生营养计划</t>
  </si>
  <si>
    <t>3390</t>
  </si>
  <si>
    <t>3852</t>
  </si>
  <si>
    <t>义务教育阶段14680名学生补助</t>
  </si>
  <si>
    <t>1.扶贫小额贷款贴息</t>
  </si>
  <si>
    <t>2022年营盘镇脱贫人口小额信贷贴息项目</t>
  </si>
  <si>
    <t>脱贫人口小额信贷贴息17万元</t>
  </si>
  <si>
    <t>各村（社区）</t>
  </si>
  <si>
    <t>吴启辉</t>
  </si>
  <si>
    <t>金融支持产业发展促农增收</t>
  </si>
  <si>
    <t>通过金融扶贫带动贫困户增收3000元</t>
  </si>
  <si>
    <t>2022年乾佑街办脱贫人口小额信贷贴息项目</t>
  </si>
  <si>
    <t>脱贫户及边缘户小额信贷贴息60户</t>
  </si>
  <si>
    <t>各村社</t>
  </si>
  <si>
    <t>张斌</t>
  </si>
  <si>
    <t>通过小额信贷支持产业发展，巩固脱贫攻坚成果</t>
  </si>
  <si>
    <t>60户脱贫户发展产业，增减收入</t>
  </si>
  <si>
    <t>2022年下梁镇脱贫人口小额信贷</t>
  </si>
  <si>
    <t>脱贫人口小额信贷贴息20万元</t>
  </si>
  <si>
    <t>舒涛</t>
  </si>
  <si>
    <t>通过金融扶贫带动贫困户114户增收3000元</t>
  </si>
  <si>
    <t>2022年小岭镇脱贫人口小额信贷贴息项目</t>
  </si>
  <si>
    <t>脱贫人口小额信贷贴息9.671196万元</t>
  </si>
  <si>
    <t>孙贤政</t>
  </si>
  <si>
    <t>通过小额贷款带动脱贫人口发展产业</t>
  </si>
  <si>
    <t>带动40户脱贫人口发展产业</t>
  </si>
  <si>
    <t>2022年凤凰镇脱贫人口小额信贷贴息项目</t>
  </si>
  <si>
    <t>脱贫人口小额信贷贴息10万元</t>
  </si>
  <si>
    <t>李开东</t>
  </si>
  <si>
    <t>通过金融扶贫，小额信贷贴息为农户提供贷款，带动贫困户增收3000元</t>
  </si>
  <si>
    <t>2022年杏坪镇脱贫人口小额信贷</t>
  </si>
  <si>
    <t>脱贫人口小额信贷贴息30万元</t>
  </si>
  <si>
    <t>阮鹏</t>
  </si>
  <si>
    <t>2022年红岩寺镇脱贫人口小额信贷贴息项目</t>
  </si>
  <si>
    <t>脱贫人口小额信贷贴息50万</t>
  </si>
  <si>
    <t>宁江平</t>
  </si>
  <si>
    <t>金融支持产业发展，促农增收</t>
  </si>
  <si>
    <t>通过金融扶持带动100户脱贫户增收</t>
  </si>
  <si>
    <t>2022年瓦房口镇脱贫人口小额信贷贴息项目</t>
  </si>
  <si>
    <t>徐欣</t>
  </si>
  <si>
    <t>通过金融扶贫带动贫困户增收</t>
  </si>
  <si>
    <t>带动40贫困户增收，每户增收3000元</t>
  </si>
  <si>
    <t>2022年曹坪镇脱贫人口小额贷款贴息</t>
  </si>
  <si>
    <t>曹坪镇各村
（社
区）</t>
  </si>
  <si>
    <t>吴婷</t>
  </si>
  <si>
    <t xml:space="preserve">是 </t>
  </si>
  <si>
    <t>带动贫困户141户，620人</t>
  </si>
  <si>
    <t>2022年营盘镇互助资金占用费补贴项目</t>
  </si>
  <si>
    <t>各互助资金协会贫困户会员互助资金占用费补助</t>
  </si>
  <si>
    <t>通过金融扶贫带动120户贫困户户均增收4000元</t>
  </si>
  <si>
    <r>
      <rPr>
        <sz val="10"/>
        <rFont val="Arial"/>
        <charset val="134"/>
      </rPr>
      <t>2022</t>
    </r>
    <r>
      <rPr>
        <sz val="10"/>
        <rFont val="宋体"/>
        <charset val="134"/>
      </rPr>
      <t>年乾佑街办互助资金占用费补贴项目</t>
    </r>
  </si>
  <si>
    <t>各互助资金协会脱贫户会员互助资金占用费补助</t>
  </si>
  <si>
    <t>通过互助资金支持产业发展，巩固脱贫攻坚成果</t>
  </si>
  <si>
    <t>30户会员发展产业，增减收入</t>
  </si>
  <si>
    <t>2022年下梁镇互助资金占用费补贴项目</t>
  </si>
  <si>
    <t>150</t>
  </si>
  <si>
    <t>420</t>
  </si>
  <si>
    <t>通过金融扶贫带动150户贫困户增收</t>
  </si>
  <si>
    <t>2022年小岭镇互助资金占用费补贴项目</t>
  </si>
  <si>
    <t>陈永富</t>
  </si>
  <si>
    <t>2022年杏坪镇互助资金占用费补贴项目</t>
  </si>
  <si>
    <t>通过对互助协会贷款贫困户补贴占用费，扶持贫困户发展产业</t>
  </si>
  <si>
    <t>通过对互助协会贷款贫困户补贴占用费，扶持250户贫困户发展产业</t>
  </si>
  <si>
    <t>2022年红岩寺镇互助资金贴息项目</t>
  </si>
  <si>
    <t>互助资金贴息5万元</t>
  </si>
  <si>
    <t>通过互助资金贴息，带动125户脱贫户增收</t>
  </si>
  <si>
    <t>2022年瓦房口互助资金占用费补贴项目</t>
  </si>
  <si>
    <t>补助各互助资金协会贫困户会员互助资金占用费</t>
  </si>
  <si>
    <t>促进产业发展，增加家庭收入。</t>
  </si>
  <si>
    <t>带动30贫困户增收，每户增收300元</t>
  </si>
  <si>
    <t>2022年曹坪镇互助资金占用费补贴项目</t>
  </si>
  <si>
    <t>带动贫困户35户，137人</t>
  </si>
  <si>
    <t>安全饮水</t>
  </si>
  <si>
    <t>柞水县2022年小岭镇供水扩建工程</t>
  </si>
  <si>
    <t>扩建水厂1座（扩建供水规模2400m3/d），增设水处理构筑物1组，新建500m3蓄水池1座，埋设输配水管网39.76km。</t>
  </si>
  <si>
    <t>县水利局</t>
  </si>
  <si>
    <t>农村公益性基础设施建设解决安全饮水问题</t>
  </si>
  <si>
    <t>通过小岭镇供水扩建工程，巩固提升22003人的饮水标准</t>
  </si>
  <si>
    <t>柞水县2022年小岭镇罗庄社区配水管网改造工程</t>
  </si>
  <si>
    <t>铺设管道工程共计10.205㎞，配套入户工程934套，入户管道28.020㎞，闸阀井53座及其各类附属工程等</t>
  </si>
  <si>
    <t>罗庄社区</t>
  </si>
  <si>
    <t>通过实施小岭镇罗庄社区配水管网改造工程，巩固提升3700人的饮水标准</t>
  </si>
  <si>
    <t>柞水县2022年乾佑街道办事处车家河村芦柴沟供水工程</t>
  </si>
  <si>
    <t>新建取水坝一座、过滤池一座、净水厂一座，铺设输配水管网23.126㎞及各类阀井22座。</t>
  </si>
  <si>
    <t>通过实施柞水县乾佑街道办事处车家河村芦柴沟供水工程，巩固提升800人的饮水标准</t>
  </si>
  <si>
    <t>柞水县2022年农村供水工程维修养护项目</t>
  </si>
  <si>
    <t>维修养护50处，新建滤水池10座，蓄水池3座，截渗坝8座，铺设输配水管网30㎞。</t>
  </si>
  <si>
    <t>柞水县</t>
  </si>
  <si>
    <t>通过实施柞水县2022年农村供水工程维修养护项目，巩固提升43600人的饮水标准</t>
  </si>
  <si>
    <t>2022年营盘镇曹店村厕所圈舍改善项目</t>
  </si>
  <si>
    <t>改造提升365户标准化厕所、50处圈舍</t>
  </si>
  <si>
    <t>巩固提升基础设施建设</t>
  </si>
  <si>
    <t>改厕365户、50处圈舍</t>
  </si>
  <si>
    <t>2022年营盘镇北河村厕所圈舍改善项目</t>
  </si>
  <si>
    <t>实施60户群众改厕改圈</t>
  </si>
  <si>
    <t>改厕60户</t>
  </si>
  <si>
    <t>2022年营盘镇朱家湾村厕所改善项目</t>
  </si>
  <si>
    <t>二、三、四组各新建一个公厕，共计150万元，公共基础设施维护、加固，翻修360万元</t>
  </si>
  <si>
    <t>朱家湾村</t>
  </si>
  <si>
    <t>毛家锋</t>
  </si>
  <si>
    <t>新建公厕3个</t>
  </si>
  <si>
    <t>2022年营盘镇丰河村厕所圈舍改善项目</t>
  </si>
  <si>
    <t>实施219户厕所改造</t>
  </si>
  <si>
    <t>改厕219户</t>
  </si>
  <si>
    <t>2022年杏坪镇晨光村新建公共厕所项目</t>
  </si>
  <si>
    <t>新建公共厕所2处200平方米</t>
  </si>
  <si>
    <t>晨光村</t>
  </si>
  <si>
    <t>万永强</t>
  </si>
  <si>
    <t>改善生活条件</t>
  </si>
  <si>
    <t>改厕112户</t>
  </si>
  <si>
    <t>……</t>
  </si>
  <si>
    <t>2022年杏坪镇杏坪社区厕所圈舍改造项目</t>
  </si>
  <si>
    <t>改造厨房厕所圈舍共700处</t>
  </si>
  <si>
    <t>改厕700户</t>
  </si>
  <si>
    <t>2022年杏坪镇联合村新建村公厕项目</t>
  </si>
  <si>
    <t>新建村文化广场公厕1处</t>
  </si>
  <si>
    <t>改厕115户</t>
  </si>
  <si>
    <t>2022年杏坪镇腰庄村项目</t>
  </si>
  <si>
    <t>改建厨房厕所圈舍304户</t>
  </si>
  <si>
    <t>改厕304户</t>
  </si>
  <si>
    <t>2022年杏坪镇严坪村改建卫生厕所项目</t>
  </si>
  <si>
    <t>改建卫生厕所100户</t>
  </si>
  <si>
    <t>改厕100户</t>
  </si>
  <si>
    <t>2022年杏坪镇中山村大阳坡公共厕所建设项目</t>
  </si>
  <si>
    <t>新建公共厕所40平方米配套相关设施</t>
  </si>
  <si>
    <t>改厕15户</t>
  </si>
  <si>
    <t>2022年杏坪镇中山村村委会公共厕所建设项目</t>
  </si>
  <si>
    <t>改厕20户</t>
  </si>
  <si>
    <t>2022年红岩寺镇盘龙寺村修建卫生公厕</t>
  </si>
  <si>
    <t>盘龙寺村一组、三组、四组修建卫生公厕共3座</t>
  </si>
  <si>
    <t>通过人居环境改善项目，提高贫困户生活条件</t>
  </si>
  <si>
    <t>通过人居环境改善项目，修建3座俄日上厕所，提升100户贫困户人居环境</t>
  </si>
  <si>
    <t>2022年红岩寺镇红岩社区修建2个卫生公厕</t>
  </si>
  <si>
    <t>在红岩社区上街和下街各修建一座公厕，各占地60平方米</t>
  </si>
  <si>
    <t>通过人居环境改善项目，修建2座公共卫生厕所，提升周边群众生活质量。</t>
  </si>
  <si>
    <t>2022年红岩寺镇掌上村环境改善新建公厕</t>
  </si>
  <si>
    <t>掌上村集中点新建公厕5处</t>
  </si>
  <si>
    <t>通过人居环境改善项目，新建公厕5座，提升周边群众生活质量</t>
  </si>
  <si>
    <t>2022年红岩寺镇张坪村厕所改造项目</t>
  </si>
  <si>
    <t>张坪村厨房厕所圈舍改造200户</t>
  </si>
  <si>
    <t>通过人际环境改善项目，提高贫困户生活条件</t>
  </si>
  <si>
    <t>通过厕所圈舍改造项目，改善200户农户厕所圈舍环境</t>
  </si>
  <si>
    <t>2022年红岩寺镇闫坪村移民点新建公厕</t>
  </si>
  <si>
    <t>闫坪村共298户新修卫生厕所298所</t>
  </si>
  <si>
    <t>通过新建卫生厕所，改善78户贫困户的生活质量</t>
  </si>
  <si>
    <t>2022年红岩寺镇红安村农户厕所、圈舍改造</t>
  </si>
  <si>
    <t>红安村共涉及200户农户厕所、圈舍改造</t>
  </si>
  <si>
    <t>通过人居环境改善项目，提升132户贫困户户人居环境</t>
  </si>
  <si>
    <t>2022年红岩寺镇正沟村厨房厕所圈舍改造项目</t>
  </si>
  <si>
    <t>正沟村厨房厕所圈舍改造230户</t>
  </si>
  <si>
    <t>通过人居环境改善项目，提升230户农户人居环境</t>
  </si>
  <si>
    <t>2022年红岩寺镇跃进村移民点新建公厕</t>
  </si>
  <si>
    <t>跃进村4个移民集中安置点新建公厕4座</t>
  </si>
  <si>
    <t>通过人居环境改善项目，改善16户贫困户及周边363名群众如厕问题</t>
  </si>
  <si>
    <t>2022年瓦房口镇金星村厨房改造改厕改圈项目</t>
  </si>
  <si>
    <t>开展全村250户改厕改圈</t>
  </si>
  <si>
    <t>方便群众生产生活</t>
  </si>
  <si>
    <t>实现全村250户农户改厕</t>
  </si>
  <si>
    <t>2022年瓦房口镇街垣社区改厕改圈项目</t>
  </si>
  <si>
    <t>开展全村100户改厕改圈</t>
  </si>
  <si>
    <t>实现全村100户农户改厕</t>
  </si>
  <si>
    <t>2022年柞水县曹坪镇中坪社区民居环境改善项目1</t>
  </si>
  <si>
    <t>修建社区二组木耳基地公厕1座，25㎡（10m*2.5m）</t>
  </si>
  <si>
    <t>公共设施项目，改善基础设施，提高生活质量</t>
  </si>
  <si>
    <t>为打造乡村旅游业打基础</t>
  </si>
  <si>
    <t>2022年柞水县曹坪镇中坪社区民居环境改善项目2</t>
  </si>
  <si>
    <t>修建社区三组集中安置点水冲卫生公厕1座</t>
  </si>
  <si>
    <t>2022年柞水县曹坪镇中坪社区民居环境改善项目3</t>
  </si>
  <si>
    <t>修建社区四组街道水冲卫生公厕1座</t>
  </si>
  <si>
    <t>2022年乾佑街办车家河村人居环境改造提升项目</t>
  </si>
  <si>
    <t>对全村400户圈、厕、厨房等内外环境进行改造</t>
  </si>
  <si>
    <t>改善人居环境，400户农户生活环境得到改善</t>
  </si>
  <si>
    <t>2022年乾佑街办什家湾村人居环境改造提升项目</t>
  </si>
  <si>
    <t>厕所圈舍改造45个</t>
  </si>
  <si>
    <t>改善人居环境，45户农户厕所圈舍改造</t>
  </si>
  <si>
    <t>2022年乾佑街办梨园村人居环境改造提升项目</t>
  </si>
  <si>
    <t>实施农户厕所改造130个</t>
  </si>
  <si>
    <t>改善人居环境，130户农厕改造</t>
  </si>
  <si>
    <t>2022年柞水县乾佑街道办梨园村环境整治及民居改造提升项目</t>
  </si>
  <si>
    <r>
      <rPr>
        <sz val="10"/>
        <rFont val="仿宋_GB2312"/>
        <charset val="134"/>
      </rPr>
      <t>房屋改造、院落整治222户，发展庭院经济179户，修建连通入户路1公里，院落硬化450</t>
    </r>
    <r>
      <rPr>
        <sz val="10"/>
        <rFont val="宋体"/>
        <charset val="134"/>
      </rPr>
      <t>㎡</t>
    </r>
    <r>
      <rPr>
        <sz val="10"/>
        <rFont val="仿宋_GB2312"/>
        <charset val="134"/>
      </rPr>
      <t>，道路硬化50米，门户区绿化及环境整治绿化3000平方米。</t>
    </r>
  </si>
  <si>
    <t>改善222户居住环境</t>
  </si>
  <si>
    <t>柞水县2022年岭丰村公共厕所项目</t>
  </si>
  <si>
    <t>岭丰村新建项目新修四座公共厕所，每座50平方米，包括购买土地，基础设施</t>
  </si>
  <si>
    <t>岭丰村一、二、三、四组</t>
  </si>
  <si>
    <t>改善421户居住环境</t>
  </si>
  <si>
    <t>柞水县2022年罗庄社区卫生厕所改造提升项目</t>
  </si>
  <si>
    <t>改造厕所农户300个</t>
  </si>
  <si>
    <t>改善300户居住环境</t>
  </si>
  <si>
    <t>2022年营盘镇曹店村居民环境改善项目</t>
  </si>
  <si>
    <t>巷道长硬化260m（厚度15cm，宽度大约1.8m）</t>
  </si>
  <si>
    <t>改善人居交通出行</t>
  </si>
  <si>
    <t xml:space="preserve">有效改善村庄整体环境，提升村级文明化程度，推动乡村旅游产业发展，改善56户群众生产生活条件。
</t>
  </si>
  <si>
    <t>2022年营盘镇北河村居民环境改善项目</t>
  </si>
  <si>
    <t>巷道长硬化2200m（厚度15cm，宽度大约1.8m）</t>
  </si>
  <si>
    <t xml:space="preserve">有效改善村庄整体环境，提升村级文明化程度，推动乡村旅游产业发展，改善68户群众生产生活条件。
</t>
  </si>
  <si>
    <t>2022年营盘镇秦丰村居民环境改善项目</t>
  </si>
  <si>
    <t>巷道长硬化300m（厚度15cm，宽度大约1.8m）</t>
  </si>
  <si>
    <t xml:space="preserve">有效改善村庄整体环境，提升村级文明化程度，推动乡村旅游产业发展，改善89户群众生产生活条件。
</t>
  </si>
  <si>
    <t>2021年柞水县下梁镇西川村民居环境改善项目</t>
  </si>
  <si>
    <t>道长硬化1200m（厚度15cm，宽度大约1.8m）</t>
  </si>
  <si>
    <t>通过入户路改造方便群众生产生活</t>
  </si>
  <si>
    <t>有效改善村庄整体环境，提升村级文明化程度，推动乡村旅游产业发展，改善76户群众生产生活条件</t>
  </si>
  <si>
    <t>柞水县2022年金米村民居环境改善项目</t>
  </si>
  <si>
    <t>金米村二、五组巷道硬化3000米</t>
  </si>
  <si>
    <t>便利群众出行，间接带动80户贫困户增收230元</t>
  </si>
  <si>
    <t>2022年杏坪镇联丰村民居环境改善项目</t>
  </si>
  <si>
    <t>巷道硬化长1800米，宽3米，厚度15公分</t>
  </si>
  <si>
    <t>联丰村</t>
  </si>
  <si>
    <t>刘杨桥</t>
  </si>
  <si>
    <t>提升群众满意度</t>
  </si>
  <si>
    <t>2022年杏坪镇联丰民居环境改善项目</t>
  </si>
  <si>
    <t>巷道硬化长8000米，宽3米，厚度15公分</t>
  </si>
  <si>
    <t>2022年杏坪镇杏坪社区民居环境改善项目</t>
  </si>
  <si>
    <t>巷道硬化长5000米，宽4.5米，厚度15公分</t>
  </si>
  <si>
    <t>2022年杏坪镇腰庄村民居环境改善项目</t>
  </si>
  <si>
    <t>巷道硬化长2500米，宽3.2米，厚度15公分</t>
  </si>
  <si>
    <t>2022年杏坪镇中台村民居环境改善项目</t>
  </si>
  <si>
    <t>巷道硬化长1000米，宽3米，厚度17公分</t>
  </si>
  <si>
    <t>2022年红岩寺镇盘龙寺村民居环境改善</t>
  </si>
  <si>
    <t>巷道硬化、院落硬化，墙面改造20户</t>
  </si>
  <si>
    <t>通过入户路改造项目，改善20户农户出行条件</t>
  </si>
  <si>
    <t>2022年红岩寺镇跃进村民居环境改善项目</t>
  </si>
  <si>
    <t>巷道硬化3户300米</t>
  </si>
  <si>
    <t>通过入户路改造项目，改善3户贫困户人口出行问题</t>
  </si>
  <si>
    <t>2022年红岩寺镇本地湾村民居环境改善项目</t>
  </si>
  <si>
    <t>全村巷道硬化50户3000平方米</t>
  </si>
  <si>
    <t>通过入户路改造项目，改善50户农户出行条件</t>
  </si>
  <si>
    <t>2022年红岩寺镇红岩社区民居环境改善项目</t>
  </si>
  <si>
    <t>巷道硬化30户</t>
  </si>
  <si>
    <t>通过入户路改造项目，改善30户农户出行条件</t>
  </si>
  <si>
    <t>2022年大沙河村民居环境改善项目</t>
  </si>
  <si>
    <t>巷道硬化11户500米</t>
  </si>
  <si>
    <t>伍淑庭</t>
  </si>
  <si>
    <t>通过大沙河村入户路改造项目，改善11户出行</t>
  </si>
  <si>
    <t>2022年红岩寺镇掌上村民居环境改善项目</t>
  </si>
  <si>
    <t>2022年红岩寺镇闫坪村民居环境改善项目</t>
  </si>
  <si>
    <t>巷道硬化56户4200米</t>
  </si>
  <si>
    <t>通过入户路改造项目，改善56户农户出行条件</t>
  </si>
  <si>
    <t>2022年红岩寺镇红安村民居环境改善项目</t>
  </si>
  <si>
    <t>巷道硬化涉及178户5400米</t>
  </si>
  <si>
    <t>通过入户路改造项目，改善178户农户出行条件</t>
  </si>
  <si>
    <t>2022年红岩寺镇正沟村民居环境改善项目</t>
  </si>
  <si>
    <t>巷道硬化改造5公里</t>
  </si>
  <si>
    <t>通过入户路改造项目，改善113户农户出行条件</t>
  </si>
  <si>
    <t>2022年瓦房口镇金星村民居环境改善项目</t>
  </si>
  <si>
    <t>全村开展巷道硬化150户2000米</t>
  </si>
  <si>
    <t>户间接增收800元</t>
  </si>
  <si>
    <t>2022年瓦房口镇马家台村民居环境改善项目</t>
  </si>
  <si>
    <t>全村开展巷道硬化5000米</t>
  </si>
  <si>
    <t>基础设施建设解决产业发展交通问题</t>
  </si>
  <si>
    <t>促进产业发展，方便群众生产及出行，预计带动增收300元</t>
  </si>
  <si>
    <t>2022年曹坪镇九间房村民居环境改善项目</t>
  </si>
  <si>
    <t>巷道长硬化500m（厚度15cm，宽度大约1.8m）</t>
  </si>
  <si>
    <t>农村公益性基础设施建设解决群众出行及产业发展便利</t>
  </si>
  <si>
    <t>通过实施巷道硬化项目，方便群众出行及产业发展便利</t>
  </si>
  <si>
    <t>柞水县2023年李砭村卫生厕所改造提升项目</t>
  </si>
  <si>
    <t>改造农户203个厕所</t>
  </si>
  <si>
    <t>李振良</t>
  </si>
  <si>
    <t>改善200多户居住环境</t>
  </si>
  <si>
    <t>柞水县2024年常湾村卫生厕所改造提升项目</t>
  </si>
  <si>
    <t>改造农户342个厕所</t>
  </si>
  <si>
    <t>改善340多户居住环境</t>
  </si>
  <si>
    <t>2022年度柞水县农村居民最低生活保障</t>
  </si>
  <si>
    <t>持有我县常住农村户口并长期居住的居民，凡共同生活的家庭成员人均收入低于我县最低生活保障标准（目前为4830元/人年），且家庭财产状况符合规定条件的3783户8543人纳入农村低保。</t>
  </si>
  <si>
    <t>82个村、社区</t>
  </si>
  <si>
    <t>县民政局</t>
  </si>
  <si>
    <t>夏先平</t>
  </si>
  <si>
    <t>应保尽保</t>
  </si>
  <si>
    <t>农村居民最低生活保障项目保障了3783户8543人的基本生活。</t>
  </si>
  <si>
    <t>2022年度柞水县特困人员救助供养</t>
  </si>
  <si>
    <t>具有本县户籍，符合无劳动能力、无生活来源、无法定赡养抚养扶养义务人或者其法定义务人无履行义务能力的老年人、残疾人和未满16周岁的未成年人三个基本条件的1980户2002人依法纳入特困人员救助供养范围。</t>
  </si>
  <si>
    <t>特困人员救助供养项目解决了1980户2002人的基本生活和居住问题。</t>
  </si>
  <si>
    <t>2022年度柞水县留守关爱服务</t>
  </si>
  <si>
    <t>关爱留守老人、儿童、妇女补助、孤儿救助34人</t>
  </si>
  <si>
    <t xml:space="preserve"> 相关村、社区</t>
  </si>
  <si>
    <t>应救尽救</t>
  </si>
  <si>
    <t>留守关爱服务改善了34人的生活质量。</t>
  </si>
  <si>
    <t>2022年度柞水县困难残疾人生活补贴</t>
  </si>
  <si>
    <t>具有柞水县户籍并持有《第二代中华人民共和国残疾人证》的最低生活保障家庭中1-4级残疾人，以及非低保家庭中的1-4级贫困残疾人，可享受困难残疾人生活补贴，救助人数3600人。</t>
  </si>
  <si>
    <t xml:space="preserve">  相关村、社区</t>
  </si>
  <si>
    <t>残疾人两项补贴——生活补贴项目保障了3600名残疾人的基本生活。</t>
  </si>
  <si>
    <t>2022年度柞水县重度残疾人护理补贴</t>
  </si>
  <si>
    <t>具有柞水县户籍并持有《第二代中华人民共和国残疾人证》，残疾等级为1-2级且需要经常照护的残疾人，可享受重度残疾人护理补贴，救助人数2710人。</t>
  </si>
  <si>
    <t>残疾人两项补贴——护理补贴项目保障了2710名残疾人的基本护理。</t>
  </si>
  <si>
    <t>2022年度柞水县临时救助</t>
  </si>
  <si>
    <t xml:space="preserve">对遭遇突发事件，或者其他特殊原因导致基本生活陷入困境，而其他社会救助无法覆盖或者救助之后基本生活仍然有困难的8250人给予的一次性救助。 </t>
  </si>
  <si>
    <t>临时救助项目解决了8250人的突发困难。</t>
  </si>
  <si>
    <t>2022年营盘镇龙潭村杨四庙路通组路</t>
  </si>
  <si>
    <t>新建通组路1.357公里</t>
  </si>
  <si>
    <t>龙潭村委会</t>
  </si>
  <si>
    <t>县交通局</t>
  </si>
  <si>
    <t>曾斌</t>
  </si>
  <si>
    <t>农村公益性基础设施建设解决贫困人口交通出行</t>
  </si>
  <si>
    <t>通过修建硬化道路1.357公里，方便群众出行</t>
  </si>
  <si>
    <t>2022年营盘镇营镇社区沙沟叉路通组路</t>
  </si>
  <si>
    <t>新建通组路2.177公里</t>
  </si>
  <si>
    <t>营镇社区居委会</t>
  </si>
  <si>
    <t>通过修建硬化道路2.177公里，方便群众出行</t>
  </si>
  <si>
    <t>2022年营盘镇龙潭村产业路通组路</t>
  </si>
  <si>
    <t>新建通组路0.521公里</t>
  </si>
  <si>
    <t>通过修建硬化道路0.521公里，方便群众出行</t>
  </si>
  <si>
    <t>2022年营盘镇曹店村皮条沟产业路通组路</t>
  </si>
  <si>
    <t>新建通组路1.679公里</t>
  </si>
  <si>
    <t>曹店村委会</t>
  </si>
  <si>
    <t>通过修建硬化道路1.679公里，方便群众出行</t>
  </si>
  <si>
    <t>2022年营盘镇北河村新开岭路通组路</t>
  </si>
  <si>
    <t>新建通组路2.655公里</t>
  </si>
  <si>
    <t>北河村委会</t>
  </si>
  <si>
    <t>通过修建硬化道路2.655公里，方便群众出行</t>
  </si>
  <si>
    <t>2022年乾佑街办车家河村湾沟路通组路</t>
  </si>
  <si>
    <t>新建通组路1.321公里</t>
  </si>
  <si>
    <t>乾佑街办</t>
  </si>
  <si>
    <t>车家河村委会</t>
  </si>
  <si>
    <t>通过修建硬化道路1.321公里，方便群众出行</t>
  </si>
  <si>
    <t>2022年乾佑街办梨园村槐树沟路通组路</t>
  </si>
  <si>
    <t>新建通组路1.000公里</t>
  </si>
  <si>
    <t>梨园村委会</t>
  </si>
  <si>
    <t>通过修建硬化道路1.000公里，方便群众出行</t>
  </si>
  <si>
    <t>2022年乾佑街办马房子村安沟产业路通组路</t>
  </si>
  <si>
    <t>新建通组路2.801公里</t>
  </si>
  <si>
    <t>马房子村委会</t>
  </si>
  <si>
    <t>通过修建硬化道路2.801公里，方便群众出行</t>
  </si>
  <si>
    <t>2022年乾佑街办北关社区三组通组路</t>
  </si>
  <si>
    <t>新建通组路1.734公里</t>
  </si>
  <si>
    <t>北关社区居委会</t>
  </si>
  <si>
    <t>通过修建硬化道路1.734公里，方便群众出行</t>
  </si>
  <si>
    <t>2022年乾佑街办车家河村七里沟路通组路</t>
  </si>
  <si>
    <t>新建通组路1.708公里</t>
  </si>
  <si>
    <t>通过修建硬化道路1.708公里，方便群众出行</t>
  </si>
  <si>
    <t>2022年乾佑街办马房子村油房坪通组路</t>
  </si>
  <si>
    <t>新建通组路0.45公里</t>
  </si>
  <si>
    <t>通过修建硬化道路0.45公里，方便群众出行</t>
  </si>
  <si>
    <t>2022年下梁镇新合村何家沟路通组路</t>
  </si>
  <si>
    <t>新建通组路0.948公里</t>
  </si>
  <si>
    <t>新合村委会</t>
  </si>
  <si>
    <t>通过修建硬化道路0.948公里，方便群众出行</t>
  </si>
  <si>
    <t>2022年下梁镇四新村李家沟公路通组路</t>
  </si>
  <si>
    <t>新建通组路1.167公里</t>
  </si>
  <si>
    <t>四新村委会</t>
  </si>
  <si>
    <t>通过修建硬化道路1.167公里，方便群众出行</t>
  </si>
  <si>
    <t>2022年下梁镇明星社区赤水沟路通组路</t>
  </si>
  <si>
    <t>新建通组路4.666公里</t>
  </si>
  <si>
    <t>明星社区居委会</t>
  </si>
  <si>
    <t>通过修建硬化道路4.666公里，方便群众出行</t>
  </si>
  <si>
    <t>2022年下梁镇沙坪社区七组千帆杨路通组路</t>
  </si>
  <si>
    <t>新建通组路0.696公里</t>
  </si>
  <si>
    <t>沙坪社区居委会</t>
  </si>
  <si>
    <t>通过修建硬化道路0.696公里，方便群众出行</t>
  </si>
  <si>
    <t>2022年下梁镇石瓮子社区阳坡路通组路</t>
  </si>
  <si>
    <t>新建通组路0.683公里</t>
  </si>
  <si>
    <t>石瓮子社区居委会</t>
  </si>
  <si>
    <t>通过修建硬化道路0.683公里，方便群众出行</t>
  </si>
  <si>
    <t>2022年下梁镇西川村后沟路通组路</t>
  </si>
  <si>
    <t>新建通组路0.578公里</t>
  </si>
  <si>
    <t>西川村委会</t>
  </si>
  <si>
    <t>通过修建硬化道路0.578公里，方便群众出行</t>
  </si>
  <si>
    <t>2022年下梁镇四新村松林沟公路通组路</t>
  </si>
  <si>
    <t>新建通组路0.599公里</t>
  </si>
  <si>
    <t>通过修建硬化道路0.599公里，方便群众出行</t>
  </si>
  <si>
    <t>2022年下梁镇金盆村三关庙路通组路</t>
  </si>
  <si>
    <t>新建通组路0.57公里</t>
  </si>
  <si>
    <t>金盆村委会</t>
  </si>
  <si>
    <t>通过修建硬化道路0.570公里，方便群众出行</t>
  </si>
  <si>
    <t>2022年下梁镇沙坪社区一组路通组路</t>
  </si>
  <si>
    <t>新建通组路0.563公里</t>
  </si>
  <si>
    <t>通过修建硬化道路0.563公里，方便群众出行</t>
  </si>
  <si>
    <t>2022年小岭镇罗庄社区正沟公路通组路</t>
  </si>
  <si>
    <t>新建通组路1.36公里</t>
  </si>
  <si>
    <t>罗庄社区居委会</t>
  </si>
  <si>
    <t>通过修建硬化道路1.360公里，方便群众出行</t>
  </si>
  <si>
    <t>2022年凤凰镇凤镇街社区营盘山小区公路通组路</t>
  </si>
  <si>
    <t>新建通组路0.565公里</t>
  </si>
  <si>
    <t>凤镇街社区居委会</t>
  </si>
  <si>
    <t>通过修建硬化道路0.565公里，方便群众出行</t>
  </si>
  <si>
    <t>2022年凤凰镇宽坪村寨子沟通组路</t>
  </si>
  <si>
    <t>新建通组路0.764公里</t>
  </si>
  <si>
    <t>宽坪村委会</t>
  </si>
  <si>
    <t>通过修建硬化道路0.764公里，方便群众出行</t>
  </si>
  <si>
    <t>2022年凤凰镇金凤村北湾公路通组路</t>
  </si>
  <si>
    <t>新建通组路0.449公里</t>
  </si>
  <si>
    <t>金凤村委会</t>
  </si>
  <si>
    <t>通过修建硬化道路0.449公里，方便群众出行</t>
  </si>
  <si>
    <t>2022年凤凰镇宽坪村南沟路通组路</t>
  </si>
  <si>
    <t>新建通组路1.249公里</t>
  </si>
  <si>
    <t>通过修建硬化道路1.249公里，方便群众出行</t>
  </si>
  <si>
    <t>2022年凤凰镇桃园村杨家湾通组路</t>
  </si>
  <si>
    <t>新建通组路0.593公里</t>
  </si>
  <si>
    <t>桃园村委会</t>
  </si>
  <si>
    <t>通过修建硬化道路0.593公里，方便群众出行</t>
  </si>
  <si>
    <t>2022年凤凰镇清水村龙头子公路通组路</t>
  </si>
  <si>
    <t>新建通组路0.602公里</t>
  </si>
  <si>
    <t>清水村委会</t>
  </si>
  <si>
    <t>通过修建硬化道路0.602公里，方便群众出行</t>
  </si>
  <si>
    <t>2022年凤凰镇金凤村西沟公路通组路</t>
  </si>
  <si>
    <t>新建通组路1.059公里</t>
  </si>
  <si>
    <t>通过修建硬化道路1.059公里，方便群众出行</t>
  </si>
  <si>
    <t>2022年凤凰镇宽坪村铜沟路通组路</t>
  </si>
  <si>
    <t>新建通组路0.621公里</t>
  </si>
  <si>
    <t>通过修建硬化道路0.621公里，方便群众出行</t>
  </si>
  <si>
    <t>2022年凤凰镇凤镇街社区禹王沟通组路</t>
  </si>
  <si>
    <t>新建通组路0.497公里</t>
  </si>
  <si>
    <t>通过修建硬化道路0.497公里，方便群众出行</t>
  </si>
  <si>
    <t>2022年杏坪镇油房村二沟公路通组路</t>
  </si>
  <si>
    <t>新建通组路0.771公里</t>
  </si>
  <si>
    <t>油房村委会</t>
  </si>
  <si>
    <t>通过修建硬化道路0.771公里，方便群众出行</t>
  </si>
  <si>
    <t>2022年杏坪镇中台村十家山公路通组路</t>
  </si>
  <si>
    <t>新建通组路2.257公里</t>
  </si>
  <si>
    <t>中台村委会</t>
  </si>
  <si>
    <t>通过修建硬化道路2.257公里，方便群众出行</t>
  </si>
  <si>
    <t>2022年杏坪镇中台村盛家坡公路通组路</t>
  </si>
  <si>
    <t>新建通组路1.814公里</t>
  </si>
  <si>
    <t>通过修建硬化道路1.814公里，方便群众出行</t>
  </si>
  <si>
    <t>2022年杏坪镇党台村大树沟公路通组路</t>
  </si>
  <si>
    <t>新建通组路0.757公里</t>
  </si>
  <si>
    <t>党台村委会</t>
  </si>
  <si>
    <t>通过修建硬化道路0.757公里，方便群众出行</t>
  </si>
  <si>
    <t>2022年杏坪镇肖台村夏水沟公路通组路</t>
  </si>
  <si>
    <t>新建通组路0.876公里</t>
  </si>
  <si>
    <t>肖台村委会</t>
  </si>
  <si>
    <t>通过修建硬化道路0.876公里，方便群众出行</t>
  </si>
  <si>
    <t>2022年杏坪镇油房村南沟公路通组路</t>
  </si>
  <si>
    <t>新建通组路0.609公里</t>
  </si>
  <si>
    <t>通过修建硬化道路0.609公里，方便群众出行</t>
  </si>
  <si>
    <t>2022年杏坪镇肖台村广东沟公路通组路</t>
  </si>
  <si>
    <t>新建通组路0.542公里</t>
  </si>
  <si>
    <t>通过修建硬化道路0.542公里，方便群众出行</t>
  </si>
  <si>
    <t>2022年杏坪镇中山村黑龙洞公路通组路</t>
  </si>
  <si>
    <t>新建通组路5.108公里</t>
  </si>
  <si>
    <t>中山村委会</t>
  </si>
  <si>
    <t>通过修建硬化道路5.108公里，方便群众出行</t>
  </si>
  <si>
    <t>2022年杏坪镇晨光村贵沟公路通组路</t>
  </si>
  <si>
    <t>新建通组路4.854公里</t>
  </si>
  <si>
    <t>晨光村委会</t>
  </si>
  <si>
    <t>通过修建硬化道路4.85公里，方便群众出行</t>
  </si>
  <si>
    <t>2022年杏坪镇中山村洛家河公路通组路</t>
  </si>
  <si>
    <t>新建通组路1.585公里</t>
  </si>
  <si>
    <t>通过修建硬化道路1.59公里，方便群众出行</t>
  </si>
  <si>
    <t>2022年杏坪镇党台村白山沟公路通组路</t>
  </si>
  <si>
    <t>新建通组路1.08公里</t>
  </si>
  <si>
    <t>通过修建硬化道路1.08公里，方便群众出行</t>
  </si>
  <si>
    <t>2022年杏坪镇中台村仓房沟公路通组路</t>
  </si>
  <si>
    <t>新建通组路0.871公里</t>
  </si>
  <si>
    <t>通过修建硬化道路0.87公里，方便群众出行</t>
  </si>
  <si>
    <t>2022年杏坪镇肖台村张家沟公路通组路</t>
  </si>
  <si>
    <t>新建通组路1.192公里</t>
  </si>
  <si>
    <t>通过修建硬化道路1.19公里，方便群众出行</t>
  </si>
  <si>
    <t>2022年杏坪镇天埫村夏家坡公路通组路</t>
  </si>
  <si>
    <t>新建通组路0.478公里</t>
  </si>
  <si>
    <t>天埫村委会</t>
  </si>
  <si>
    <t>通过修建硬化道路0.48公里，方便群众出行</t>
  </si>
  <si>
    <t>2022年杏坪镇杏坪社区后街路通组路</t>
  </si>
  <si>
    <t>新建通组路0.692公里</t>
  </si>
  <si>
    <t>杏坪社区居委会</t>
  </si>
  <si>
    <t>通过修建硬化道路0.69公里，方便群众出行</t>
  </si>
  <si>
    <t>2022年杏坪镇中山村张家凹公路通组路</t>
  </si>
  <si>
    <t>新建通组路3.92公里</t>
  </si>
  <si>
    <t>通过修建硬化道路3.92公里，方便群众出行</t>
  </si>
  <si>
    <t>2022年杏坪镇中山至云蒙通组路</t>
  </si>
  <si>
    <t>新建通组路4.183公里</t>
  </si>
  <si>
    <t>通过修建硬化道路4.18公里，方便群众出行</t>
  </si>
  <si>
    <t>2022年杏坪镇柴庄社区莲花村公路通组路</t>
  </si>
  <si>
    <t>新建通组路4.579公里</t>
  </si>
  <si>
    <t>柴庄社区居委会</t>
  </si>
  <si>
    <t>通过修建硬化道路4.579公里，方便群众出行</t>
  </si>
  <si>
    <t>2022年红岩寺镇红安村岩窝沟公路通组路</t>
  </si>
  <si>
    <t>新建通组路0.271公里</t>
  </si>
  <si>
    <t>红安村委会</t>
  </si>
  <si>
    <t>通过修建硬化道路0.27公里，方便群众出行</t>
  </si>
  <si>
    <t>2022年红岩寺镇红安村石窑沟公路通组路</t>
  </si>
  <si>
    <t>新建通组路1.169公里</t>
  </si>
  <si>
    <t>通过修建硬化道路1.17公里，方便群众出行</t>
  </si>
  <si>
    <t>2022年红岩寺镇闫坪村松树沟公路通组路</t>
  </si>
  <si>
    <t>新建通组路0.674公里</t>
  </si>
  <si>
    <t>闫坪村委会</t>
  </si>
  <si>
    <t>通过修建硬化道路0.67公里，方便群众出行</t>
  </si>
  <si>
    <t>2022年红岩寺镇张坪村张家沟路通组路</t>
  </si>
  <si>
    <t>新建通组路1.413公里</t>
  </si>
  <si>
    <t>张坪村委会</t>
  </si>
  <si>
    <t>通过修建硬化道路1.41公里，方便群众出行</t>
  </si>
  <si>
    <t>2022年红岩寺镇红安村王家沟公路通组路</t>
  </si>
  <si>
    <t>新建通组路0.477公里</t>
  </si>
  <si>
    <t>2022年红岩寺镇红岩社区后街公路通组路</t>
  </si>
  <si>
    <t>新建通组路0.541公里</t>
  </si>
  <si>
    <t>红岩社区居委会</t>
  </si>
  <si>
    <t>通过修建硬化道路0.54公里，方便群众出行</t>
  </si>
  <si>
    <t>2022年红岩寺镇盘龙寺村头启沟公路通组路</t>
  </si>
  <si>
    <t>新建通组路0.512公里</t>
  </si>
  <si>
    <t>盘龙寺村委会</t>
  </si>
  <si>
    <t>通过修建硬化道路0.51公里，方便群众出行</t>
  </si>
  <si>
    <t>2022年红岩寺镇跃进村阴坡水田产业路通组路</t>
  </si>
  <si>
    <t>新建通组路0.291公里</t>
  </si>
  <si>
    <t>跃进村委会</t>
  </si>
  <si>
    <t>通过修建硬化道路0.29公里，方便群众出行</t>
  </si>
  <si>
    <t>2022年红岩寺镇闫坪村王家沟公路通组路</t>
  </si>
  <si>
    <t>新建通组路0.77公里</t>
  </si>
  <si>
    <t>通过修建硬化道路0.77公里，方便群众出行</t>
  </si>
  <si>
    <t>2022年红岩寺镇闫坪村佘沟公路通组路</t>
  </si>
  <si>
    <t>新建通组路1.634公里</t>
  </si>
  <si>
    <t>通过修建硬化道路1.63公里，方便群众出行</t>
  </si>
  <si>
    <t>2022年红岩寺镇张坪村王家坡公路通组路</t>
  </si>
  <si>
    <t>新建通组路0.376公里</t>
  </si>
  <si>
    <t>通过修建硬化道路0.38公里，方便群众出行</t>
  </si>
  <si>
    <t>2022年红岩寺镇掌上村枫沟公路通组路</t>
  </si>
  <si>
    <t>新建通组路1.937公里</t>
  </si>
  <si>
    <t>掌上村委会</t>
  </si>
  <si>
    <t>通过修建硬化道路1.937公里，方便群众出行</t>
  </si>
  <si>
    <t>2022年红岩寺镇张坪村小合沟脑阳坡叉沟通组路</t>
  </si>
  <si>
    <t>新建通组路0.661公里</t>
  </si>
  <si>
    <t>通过修建硬化道路0.66公里，方便群众出行</t>
  </si>
  <si>
    <t>2022年红岩寺镇张坪村小合沟脑阴坡叉沟通组路</t>
  </si>
  <si>
    <t>新建通组路0.809公里</t>
  </si>
  <si>
    <t>通过修建硬化道路0.81公里，方便群众出行</t>
  </si>
  <si>
    <t>2022年红岩寺镇大沙河村平顶山公路通组路</t>
  </si>
  <si>
    <t>新建通组路0.934公里</t>
  </si>
  <si>
    <t>大沙河村委会</t>
  </si>
  <si>
    <t>通过修建硬化道路0.93公里，方便群众出行</t>
  </si>
  <si>
    <t>2022年红岩寺镇红岩社区窑沟公路通组路</t>
  </si>
  <si>
    <t>新建通组路1.462公里</t>
  </si>
  <si>
    <t>通过修建硬化道路1.46公里，方便群众出行</t>
  </si>
  <si>
    <t>2022年红岩寺镇红岩社区兰家湾公路通组路</t>
  </si>
  <si>
    <t>新建通组路0.332公里</t>
  </si>
  <si>
    <t>通过修建硬化道路0.33公里，方便群众出行</t>
  </si>
  <si>
    <t>2022年红岩寺镇红安村柳木沟公路通组路</t>
  </si>
  <si>
    <t>新建通组路0.545公里</t>
  </si>
  <si>
    <t>通过修建硬化道路0.55公里，方便群众出行</t>
  </si>
  <si>
    <t>2022年红岩寺镇盘龙寺村花岩公路通组路</t>
  </si>
  <si>
    <t>新建通组路0.405公里</t>
  </si>
  <si>
    <t>通过修建硬化道路0.41公里，方便群众出行</t>
  </si>
  <si>
    <t>2022年红岩寺镇红安村小岔沟公路通组路</t>
  </si>
  <si>
    <t>新建通组路1.06公里</t>
  </si>
  <si>
    <t>通过修建硬化道路1.06公里，方便群众出行</t>
  </si>
  <si>
    <t>2022年瓦房口镇老庄村六组阳坡公路通组路</t>
  </si>
  <si>
    <t>新建通组路3.117公里</t>
  </si>
  <si>
    <t>老庄村委会</t>
  </si>
  <si>
    <t>通过修建硬化道路3.12公里，方便群众出行</t>
  </si>
  <si>
    <t>2022年瓦房口镇街垣社区东庙沟路通组路</t>
  </si>
  <si>
    <t>新建通组路0.947公里</t>
  </si>
  <si>
    <t>街垣社区居委会</t>
  </si>
  <si>
    <t>通过修建硬化道路0.95公里，方便群众出行</t>
  </si>
  <si>
    <t>2022年瓦房口镇街垣社区后寨公路通组路</t>
  </si>
  <si>
    <t>新建通组路1.45公里</t>
  </si>
  <si>
    <t>通过修建硬化道路1.45公里，方便群众出行</t>
  </si>
  <si>
    <t>2022年曹坪镇银碗药厂寺路通组路</t>
  </si>
  <si>
    <t>新建通组路1.69公里</t>
  </si>
  <si>
    <t>银碗村委会</t>
  </si>
  <si>
    <t>通过修建硬化道路1.69公里，方便群众出行</t>
  </si>
  <si>
    <t>2022年曹坪镇银碗村刘家沟路通组路</t>
  </si>
  <si>
    <t>新建通组路1.504公里</t>
  </si>
  <si>
    <t>通过修建硬化道路1.5公里，方便群众出行</t>
  </si>
  <si>
    <t>2022年营盘镇两河村硬化产业路项目</t>
  </si>
  <si>
    <t>硬化蒿潼沟2公里</t>
  </si>
  <si>
    <t>改善产业道路，发展产业带动贫困户增收</t>
  </si>
  <si>
    <t>通过改善产业道路，发展本村产业带动全村群众增收</t>
  </si>
  <si>
    <t>2022年营盘镇曹店村硬化产业路项目</t>
  </si>
  <si>
    <t>修建硬化宽沟脑越岭路6公里，王家庄下湾路改道500米，二组皮条沟、大石板东沟12公里</t>
  </si>
  <si>
    <t>2022年营盘镇北河村三组大南河沟产业路项目</t>
  </si>
  <si>
    <t>新建王家沟和新开岭产业路3公里，含河堤挡墙、路基回填、路面硬化等。</t>
  </si>
  <si>
    <t>通过改善产业道路，发展本村产业带动32户群众增收</t>
  </si>
  <si>
    <t>2022年营盘镇营镇社区硬化产业路项目</t>
  </si>
  <si>
    <t>硬化社区三组沙沟产业路2.1公里</t>
  </si>
  <si>
    <t>2022年营盘镇药王堂村四组龙王沟产业路项目</t>
  </si>
  <si>
    <t>修建药王堂村龙王沟产业路185米</t>
  </si>
  <si>
    <t>改善基础设施</t>
  </si>
  <si>
    <t>方便群众出行，促进产业发展</t>
  </si>
  <si>
    <t>2022年营盘镇药王堂村地栽木耳基地产业路项目</t>
  </si>
  <si>
    <t>修建药王堂地栽木耳基地产业路485米</t>
  </si>
  <si>
    <t>2022年营盘镇药王堂村蛟沟产业路项目</t>
  </si>
  <si>
    <t>改扩建产业路5.1公里</t>
  </si>
  <si>
    <t>2022年乾佑街办车家河村三组修建产业路项目</t>
  </si>
  <si>
    <t>修建东沟百美村宿二期产业路2公里</t>
  </si>
  <si>
    <t>村基础设施建设带动产业发展</t>
  </si>
  <si>
    <t>2022年乾佑街办什家湾村三组产业路项目</t>
  </si>
  <si>
    <t>硬化三组塔儿坪木耳基地产业路420米</t>
  </si>
  <si>
    <t>2022年乾佑街办石镇社区二组五华山产业路项目</t>
  </si>
  <si>
    <t>修建五华山产业路2公里、宽4.5米</t>
  </si>
  <si>
    <t>王良钊</t>
  </si>
  <si>
    <t>2022年乾佑街办马房子村三组安沟产业路项目</t>
  </si>
  <si>
    <t>硬化三组安沟水毁产业路3.5公里</t>
  </si>
  <si>
    <t>2022年下梁镇明星社区赤水沟通组道路建设项目</t>
  </si>
  <si>
    <t>新修赤水沟通组道路4.5公里</t>
  </si>
  <si>
    <t>农村公益性基础设施建设</t>
  </si>
  <si>
    <t>改善群众生活环境，339人受益</t>
  </si>
  <si>
    <t>2022年下梁镇新合村产业路硬化项目</t>
  </si>
  <si>
    <t>硬化六组庙沟产业路硬化2.5公里</t>
  </si>
  <si>
    <t>解决30户105名群众出行难问题及产业发展</t>
  </si>
  <si>
    <t>2022年下梁镇新合村何家沟产业路硬化项目</t>
  </si>
  <si>
    <t>硬化何家沟产业路1.5公里</t>
  </si>
  <si>
    <t>解决30户85人生产生活需要及产业发展</t>
  </si>
  <si>
    <t>2022年下梁镇石瓮社区产业路硬化项目</t>
  </si>
  <si>
    <t>硬化西坡产业路3公里、东坡产业路7公里、普陀坡产业路3.5公里</t>
  </si>
  <si>
    <t>农村公益性基础设施建设解决群众生活</t>
  </si>
  <si>
    <t>提升产业路质量，发展产业</t>
  </si>
  <si>
    <t>2022年下梁镇四新村产业路建设项目</t>
  </si>
  <si>
    <t>硬化四新村三组两条、四组一条产业路共计2000米</t>
  </si>
  <si>
    <t>改善群众生活环境，20人受益</t>
  </si>
  <si>
    <t>2022年下梁镇沙坪社区产业路建设项目</t>
  </si>
  <si>
    <t>硬化茨沟路4.5公里</t>
  </si>
  <si>
    <t>改善群众生活环境，3615人受益</t>
  </si>
  <si>
    <t>2022年凤凰镇桃园村三 组产业路项目</t>
  </si>
  <si>
    <t>上杨家湾、百合酒店后，硬化产业路共0.87公里</t>
  </si>
  <si>
    <t>改善交通</t>
  </si>
  <si>
    <t>通过项目建设，改善群众出行条件，增加收入</t>
  </si>
  <si>
    <t>2022年凤凰镇大寺沟村二组椒园沟产业路项目</t>
  </si>
  <si>
    <t>硬化产业路0.7公里</t>
  </si>
  <si>
    <t>通过项目建设，改善群众基本生活条件</t>
  </si>
  <si>
    <t>2022年凤凰镇宽坪村三组寨子沟产业路</t>
  </si>
  <si>
    <t>硬化寨子沟产业路长1.5公里宽3.5米</t>
  </si>
  <si>
    <t>2022年凤凰镇宽坪村四组铜沟产业路</t>
  </si>
  <si>
    <t>硬化铜沟产业路长1公里
宽3.5米</t>
  </si>
  <si>
    <t>2022年凤凰镇龙潭村三组产业路项目</t>
  </si>
  <si>
    <t>修复产业路3公里</t>
  </si>
  <si>
    <t>修缮水毁道路，改善交通条件</t>
  </si>
  <si>
    <t>通过项目建设，带动农户发展产业或务工增收。</t>
  </si>
  <si>
    <t>2022年凤凰镇双河村一组产业路项目</t>
  </si>
  <si>
    <t>硬化黄柏岔产业路2.5公里</t>
  </si>
  <si>
    <t>郭伦志</t>
  </si>
  <si>
    <t>通过项目实施，方便农户产业发展，提升生活条件</t>
  </si>
  <si>
    <t>2022年凤凰镇双河村四组产业路项目</t>
  </si>
  <si>
    <t>硬化小皂河沟垴至瓦房口庙沟梁产业路2.5公里</t>
  </si>
  <si>
    <t>2022年杏坪镇联丰村养牛场产业路修复项目</t>
  </si>
  <si>
    <t>修复产业路900米</t>
  </si>
  <si>
    <t>改善居住交通，促进产业发展，提高群众收入</t>
  </si>
  <si>
    <t>2021年晨光村养猪厂新建产业路项目</t>
  </si>
  <si>
    <t>硬化晨光村塔梁新修养猪厂产业路500米</t>
  </si>
  <si>
    <t>通过基础设施改善带动脱贫减贫</t>
  </si>
  <si>
    <t>2022年杏坪镇肖台村木耳大棚产业路硬化项目</t>
  </si>
  <si>
    <t>硬化大棚产业路长800米，宽6米，厚0.02米共计960立方米</t>
  </si>
  <si>
    <t>2022年杏坪镇油房村产业路硬化项目</t>
  </si>
  <si>
    <t>硬化一组狮子沟2.5公里、三组党家扒2公里</t>
  </si>
  <si>
    <t>2022年杏坪镇腰庄村太平沟口至北阳品产业路建设项目</t>
  </si>
  <si>
    <t>新建产业路2000米</t>
  </si>
  <si>
    <t>2022年杏坪镇腰庄村小苏家庄至罗家山产业路建设项目</t>
  </si>
  <si>
    <t>新建产业路4000米</t>
  </si>
  <si>
    <t>2022年杏坪镇杏蒙村四五组连组路产业路硬化项目</t>
  </si>
  <si>
    <t>硬化产业路2.5公里</t>
  </si>
  <si>
    <t>2022年杏坪镇云蒙村一组产业路硬化项目</t>
  </si>
  <si>
    <t>受益脱贫户13户38人，便于种植烤烟</t>
  </si>
  <si>
    <t>2022年杏坪镇云蒙村二组孟家产业路硬化项目</t>
  </si>
  <si>
    <t>硬化产业路3.5公里</t>
  </si>
  <si>
    <t>收益15户，便于种植天麻、猪苓等产业</t>
  </si>
  <si>
    <t>2022年杏坪镇天埫村李家坡产业路项目</t>
  </si>
  <si>
    <t>硬化李家坡产业路3.4公里</t>
  </si>
  <si>
    <t>2022年红岩寺镇跃进村杨树牌木耳产业基地大桥</t>
  </si>
  <si>
    <t>新建杨树牌木耳产业基地大桥2座</t>
  </si>
  <si>
    <t>2022年红岩寺镇跃进村产业路项目</t>
  </si>
  <si>
    <t>修建产业路长0.5公里，宽4.5米</t>
  </si>
  <si>
    <t>2022年红岩寺镇大沙河村一组小庙沟产业路项目500米</t>
  </si>
  <si>
    <t>大沙河村一组小庙沟产业路项目500米</t>
  </si>
  <si>
    <t>农村基础设施建设解决贫困人口交通出行及安全</t>
  </si>
  <si>
    <t>2022年红岩寺镇掌上村产业路</t>
  </si>
  <si>
    <t>掌上村西田沟，赵家坡2条产业路</t>
  </si>
  <si>
    <t>农村公益性基础设施建设解决群众出行</t>
  </si>
  <si>
    <t>2022年红岩寺镇张坪村五组张家沟产业路</t>
  </si>
  <si>
    <t>张坪村五组张家沟1.5公里产业路</t>
  </si>
  <si>
    <t>2022年红岩寺镇正沟村宝东山松籽产业路项目</t>
  </si>
  <si>
    <t>正沟村宝东山松籽产业路硬化3.5公里</t>
  </si>
  <si>
    <t>2022年瓦房口镇颜家庄村产业路建设项目</t>
  </si>
  <si>
    <t>修建颜家庄村七组木耳基地产业路4公里</t>
  </si>
  <si>
    <t>颜家庄村</t>
  </si>
  <si>
    <t>蔡桂娥</t>
  </si>
  <si>
    <t>便于产业发展</t>
  </si>
  <si>
    <t>受益69户，便于发展连翘200亩，核桃100亩，板栗300亩，预计户均增收500元</t>
  </si>
  <si>
    <t>2022年瓦房口镇金星村龙头山产业路建设项目</t>
  </si>
  <si>
    <t>复修龙头山产业路长5公里，宽4.5米，并硬化。</t>
  </si>
  <si>
    <t>巩固提升基础设施，方便群众生产生活</t>
  </si>
  <si>
    <t>2022年瓦房口镇金星村板庙沟口产业路建设项目</t>
  </si>
  <si>
    <t>新修庙沟口产业路4公里，宽4.5米并硬化。</t>
  </si>
  <si>
    <t>2022年瓦房口镇金星村柳树坪产业路建设项目</t>
  </si>
  <si>
    <t>新修柳树坪产业路1公里，宽4.5米并硬化。</t>
  </si>
  <si>
    <t>2022年瓦房口镇大河村产业路拓宽项目</t>
  </si>
  <si>
    <t>新建错车道12个，长360米，宽4米。位于大河村四、五、六组</t>
  </si>
  <si>
    <t>方便群众生产</t>
  </si>
  <si>
    <t>预计带动贫困户增收300元</t>
  </si>
  <si>
    <t>2022年瓦房口镇街垣社区产业路硬化项目</t>
  </si>
  <si>
    <t>硬化一组东庙沟1公里，六组后寨子1.5公里，九组2公里，共4.5公里。</t>
  </si>
  <si>
    <t>2022年曹坪镇沙岭村四组产业路提升项目</t>
  </si>
  <si>
    <t>修建、硬化四组产业路1公里</t>
  </si>
  <si>
    <t>2022年曹坪镇窑镇社区产业路建设项目</t>
  </si>
  <si>
    <t>修建窑镇社区九组毛栗沟、唐家寨产业路1.5公里</t>
  </si>
  <si>
    <t>2022年曹坪镇九间房村一、二、三组道路拓宽项目</t>
  </si>
  <si>
    <t>拓宽一、二、三组谢沟、宽沟门子沟4公里道路</t>
  </si>
  <si>
    <t>通过实施入户路项目，方便群众出行及产业发展便利</t>
  </si>
  <si>
    <t>2022年曹坪镇九间房村村委会门前产业路项目</t>
  </si>
  <si>
    <t>新修村委会门前五组产业路长150米宽4米</t>
  </si>
  <si>
    <t>2022年曹坪镇荫沟村一组小丰沟产业路项目</t>
  </si>
  <si>
    <t>新修并硬化500米产业路（包括一座跨河便民桥宽4米，长8米）</t>
  </si>
  <si>
    <t>改善生产生活条件</t>
  </si>
  <si>
    <t>2022年曹坪镇马房湾村新修硬化银鸽山通组路、水毁复修项目</t>
  </si>
  <si>
    <t>新修硬化银鸽山水泥路1.5公里、水毁复修庙沟通组路3.7公里</t>
  </si>
  <si>
    <t>通过实施改善群众生活条件</t>
  </si>
  <si>
    <t>2022年营盘镇北河村水毁便民桥修复工程项目</t>
  </si>
  <si>
    <t>修复吴高发、杜思莲门前水毁便民桥2座</t>
  </si>
  <si>
    <t>方便21户群众出行，促进产业发展</t>
  </si>
  <si>
    <t>2022营盘镇北河村二组阴沟便民桥项目</t>
  </si>
  <si>
    <t>新建宽4.5米，长15米便民桥一座</t>
  </si>
  <si>
    <t>2022年营盘镇营镇社区便民桥项目</t>
  </si>
  <si>
    <t>新建高坎子、孔庆山门前宽4.5米，长15米便民桥一座，方吉义门前宽4.5米长8米三座</t>
  </si>
  <si>
    <t>通过项目实施改善产业发展条件，预计户均增收100元</t>
  </si>
  <si>
    <t xml:space="preserve">2022年营盘镇药王堂村四组便民桥项目  </t>
  </si>
  <si>
    <t>新建药王堂村四组铁路桥下便民桥一座长6米、宽5.5米</t>
  </si>
  <si>
    <t xml:space="preserve">2022年营盘镇药王堂村四组万维华便民桥项目  </t>
  </si>
  <si>
    <t>新建药王堂村四组万维华便民桥一座长6米、宽5.5米</t>
  </si>
  <si>
    <t>2022年营盘镇营镇社区路灯安装项目</t>
  </si>
  <si>
    <t>安装后街及社区三组路灯185盏</t>
  </si>
  <si>
    <t>改善人居环境</t>
  </si>
  <si>
    <t>方便群众出行，户均间接增收200元</t>
  </si>
  <si>
    <t>2022年营盘镇两河村路灯安装项目</t>
  </si>
  <si>
    <t>安装路灯70盏</t>
  </si>
  <si>
    <t>方便群众出行，户均间接增收201元</t>
  </si>
  <si>
    <t>2022年营盘镇龙潭村木耳基地桥建设项目</t>
  </si>
  <si>
    <t>修建木耳基地桥一座，长10米，宽5.5米</t>
  </si>
  <si>
    <t>发展种植产业目前带动贫困户145户户均增收1000元</t>
  </si>
  <si>
    <t>2022年营盘镇朱家湾村产业桥项目</t>
  </si>
  <si>
    <t>修建产业桥一座，长10米，宽5.5米</t>
  </si>
  <si>
    <t>发展种植产业目前带动贫困户90户户均增收1000元</t>
  </si>
  <si>
    <t>2022年营盘镇药王堂村药王沟口乾佑河大桥项目</t>
  </si>
  <si>
    <t>新建药王沟口乾佑河大桥一座，长84米、宽6米</t>
  </si>
  <si>
    <t>2022年营盘镇药王堂村蛟沟口乾佑河大桥项目</t>
  </si>
  <si>
    <t>新建蛟沟口乾佑河大桥一座，长86米、宽6米</t>
  </si>
  <si>
    <t>2022年营盘镇药王堂村路灯安装项目</t>
  </si>
  <si>
    <t>新增路灯287盏</t>
  </si>
  <si>
    <t>2022年营盘镇秦丰村路灯安装项目</t>
  </si>
  <si>
    <t>新安装路灯150盏</t>
  </si>
  <si>
    <t>2022年下梁镇石瓮社区大桥修建项目</t>
  </si>
  <si>
    <t>修建石瓮社区三组百神洞大桥，宽9米长280米</t>
  </si>
  <si>
    <t>提升居民出行条件，提升农村居民生活环境</t>
  </si>
  <si>
    <t>2022年下梁镇新合村公厕建设项目</t>
  </si>
  <si>
    <t>人居环境整治便于群众生活</t>
  </si>
  <si>
    <t>提升人居环境</t>
  </si>
  <si>
    <t>2022年下梁镇胜利村公厕治理项目</t>
  </si>
  <si>
    <t>新建胜利一组晒裙岭沟口公厕1座</t>
  </si>
  <si>
    <t>改善群众生活环境，450人受益</t>
  </si>
  <si>
    <t>2022年下梁镇新合村产业桥建设项目</t>
  </si>
  <si>
    <t>新建六组庙沟口产业桥一座</t>
  </si>
  <si>
    <t>通过建设产业桥发展产业，带动15户增收，预计带动户均增收300元</t>
  </si>
  <si>
    <t>柞水县2022年罗庄社区基础设施民居环境改善项目</t>
  </si>
  <si>
    <t>罗庄社区一、二、三、四、五、六组路灯老化严重，维修150盏。</t>
  </si>
  <si>
    <t>通过实施工程，改善群众生产生活条件，增加群众受益</t>
  </si>
  <si>
    <t>通过民居环境改善项目，改善268户人居环境，户均间接增收300元</t>
  </si>
  <si>
    <t>柞水县2022年岭丰村基础设施民居环境改善项目</t>
  </si>
  <si>
    <t>岭丰村路灯老化严重，维修200台，确保民居环境提升。</t>
  </si>
  <si>
    <t>通过民居环境改善项目，改善106户人居环境，户均间接增收200元</t>
  </si>
  <si>
    <t>2022年凤凰镇金凤村三组万盏沟口便民桥项目</t>
  </si>
  <si>
    <t>新修便民桥长8米，宽5米</t>
  </si>
  <si>
    <t>2022年凤凰镇皂河村一组甘沟口便民桥项目</t>
  </si>
  <si>
    <t>新建宽4米，长10米便民桥一座</t>
  </si>
  <si>
    <t>方便5户16人出行</t>
  </si>
  <si>
    <t>2022年凤凰镇皂河村六组徐启贵门前便民桥项目</t>
  </si>
  <si>
    <t>方便7户20人出行</t>
  </si>
  <si>
    <t>2022年凤凰镇桃园村三组飞星沟口便民桥项目</t>
  </si>
  <si>
    <t>飞星沟口便民桥3.5米宽、8米长</t>
  </si>
  <si>
    <t>2022年凤凰镇桃园村三组安装路灯项目</t>
  </si>
  <si>
    <t>安装路灯120盏</t>
  </si>
  <si>
    <t>通过项目建设，改善群众出行条件</t>
  </si>
  <si>
    <t>2022年凤凰镇宽坪村三组寨子沟口便民桥</t>
  </si>
  <si>
    <t>新建寨子沟口便民桥一座，长10米，宽6米</t>
  </si>
  <si>
    <t>2022年杏坪镇联丰村南沟口桥梁重建项目</t>
  </si>
  <si>
    <t>修建南沟口桥一座，长7米，宽4.5米</t>
  </si>
  <si>
    <t>改善环境</t>
  </si>
  <si>
    <t>2022年杏坪镇肖台村跨河便民桥修建项目</t>
  </si>
  <si>
    <t>新建孙贤耀门口便民桥4.5米*9米；刘忠厚门前便民桥4.5米*9米；李瑞政门前便民桥4米*7米；程先瑞门前5米*7米，共4座</t>
  </si>
  <si>
    <t>2022年杏坪镇油房村便民桥建设项目</t>
  </si>
  <si>
    <t>新建便民桥4座</t>
  </si>
  <si>
    <t>2022年杏坪镇腰庄村太平沟便民桥项目</t>
  </si>
  <si>
    <t>新建桥梁1座</t>
  </si>
  <si>
    <t>2022年杏坪镇天埫村便民桥建设项目</t>
  </si>
  <si>
    <t>新建便民桥三座共长15米，宽4.5米，高3米</t>
  </si>
  <si>
    <t>2022年杏坪镇晨光村安装路灯项目</t>
  </si>
  <si>
    <t>新建晨光村一、二、三、四组路灯360盏</t>
  </si>
  <si>
    <t>提升群众满意度，方便出行</t>
  </si>
  <si>
    <t>2022年杏坪镇肖台村安装路灯项目</t>
  </si>
  <si>
    <t>新建一、二、五、六、七组280盏</t>
  </si>
  <si>
    <t>新建路灯60盏</t>
  </si>
  <si>
    <t>2022年杏坪镇党台村安装路灯项目</t>
  </si>
  <si>
    <t>新建一、二、三组130盏</t>
  </si>
  <si>
    <t>2022年杏坪镇腰庄村安装路灯项目</t>
  </si>
  <si>
    <t>新建路灯100盏</t>
  </si>
  <si>
    <t>2022年杏坪镇中山村安装路灯项目</t>
  </si>
  <si>
    <t>新建太阳能路灯260个。</t>
  </si>
  <si>
    <t>2022年红岩寺镇跃进村便民桥工程</t>
  </si>
  <si>
    <t>新建杨家坪-大坪院移民安置点钢架桥1座</t>
  </si>
  <si>
    <t>通过基础设施建设项目，改善贫困户人居环境。</t>
  </si>
  <si>
    <t>通过修建便民桥方便群众出行，提升群众生活质量</t>
  </si>
  <si>
    <t>2022年红岩寺镇本地湾村便民桥</t>
  </si>
  <si>
    <t>新建郭家湾、小黑沟口高湾便民桥3座</t>
  </si>
  <si>
    <t>通过村基础设施改善项目，改善农户通讯水平</t>
  </si>
  <si>
    <t>2022年红岩寺镇张坪村小合沟里便民桥扩建</t>
  </si>
  <si>
    <t>张坪村小合沟里便民桥加固、拓宽3米</t>
  </si>
  <si>
    <t>通过加固便民桥方便群众出行，提升群众生活质量</t>
  </si>
  <si>
    <t>2022年红岩寺镇闫坪村便民桥工程</t>
  </si>
  <si>
    <t>新建庙阴坡大坪、四组阴坡坪2座</t>
  </si>
  <si>
    <t>2022年红岩寺镇正沟村便民桥工程</t>
  </si>
  <si>
    <t>正沟村便民桥6座</t>
  </si>
  <si>
    <t>通过基础设施建设项目，改善人居环境。</t>
  </si>
  <si>
    <t>2022年瓦房口镇老庄村三组金井河产业大桥建设项目</t>
  </si>
  <si>
    <t>建设金井河产业桥长50米，宽5米</t>
  </si>
  <si>
    <t>促进产业发展，预计带动贫困户增收200元</t>
  </si>
  <si>
    <t>2022年瓦房口镇金星村便民桥建设项目</t>
  </si>
  <si>
    <t>修建便民桥4座</t>
  </si>
  <si>
    <t>2022年瓦房口镇马家台村便民桥修建项目</t>
  </si>
  <si>
    <t>新建便民桥5座</t>
  </si>
  <si>
    <t>2022年瓦房口镇街垣社区路灯安装项目</t>
  </si>
  <si>
    <t>新装路灯200盏</t>
  </si>
  <si>
    <t>促进产业发展，预计带动增收300元</t>
  </si>
  <si>
    <t>2022年瓦房口镇磨沟村路灯安装项目</t>
  </si>
  <si>
    <t>新装路灯100盏</t>
  </si>
  <si>
    <t>促进产业发展，预计带动贫困户增收300元</t>
  </si>
  <si>
    <t>2022年瓦房口镇马家台村新建路灯安装项目</t>
  </si>
  <si>
    <t>全村新安装300盏路灯</t>
  </si>
  <si>
    <t>2022年瓦房口镇颜家庄村路灯安装项目</t>
  </si>
  <si>
    <t>新增安装颜家庄村路灯100盏</t>
  </si>
  <si>
    <t>便于农户生产生活</t>
  </si>
  <si>
    <t>便于全村群众生产生活，提升群众生活幸福指数</t>
  </si>
  <si>
    <t xml:space="preserve">2022年曹坪镇窑镇社区安装路灯项目 </t>
  </si>
  <si>
    <t>新安装社区一至十组路灯100盏</t>
  </si>
  <si>
    <t>2022年曹坪镇银碗村路灯照明项目</t>
  </si>
  <si>
    <t>新安装银碗村一至六组路灯200盏</t>
  </si>
  <si>
    <t>90</t>
  </si>
  <si>
    <t>280</t>
  </si>
  <si>
    <t>1500</t>
  </si>
  <si>
    <t>通过安装路灯，解决公共区域夜间照明，方便群众出行</t>
  </si>
  <si>
    <t>整体提升村容村貌，改善人居环境</t>
  </si>
  <si>
    <t>2022年曹坪镇九间房村路灯照明项目</t>
  </si>
  <si>
    <t>新安装九间房村辖区路灯300盏</t>
  </si>
  <si>
    <t>2022年荫沟村路灯照明项目</t>
  </si>
  <si>
    <t>新安装荫沟村辖区路灯80盏</t>
  </si>
  <si>
    <t>2022年曹坪镇银碗村二组王家湾便民桥项目</t>
  </si>
  <si>
    <t>修建二组王家湾一座宽4米，长15米便民桥</t>
  </si>
  <si>
    <t>35</t>
  </si>
  <si>
    <t>120</t>
  </si>
  <si>
    <t>通过实施入户便民桥项目，方便群众出行及产业发展便利</t>
  </si>
  <si>
    <t xml:space="preserve">2022年曹坪镇银碗村二组何家院子便民桥项目 </t>
  </si>
  <si>
    <t>修建银碗村二组何家院子一座宽4米，长10米便民桥</t>
  </si>
  <si>
    <t>15</t>
  </si>
  <si>
    <t>34</t>
  </si>
  <si>
    <t>2022年曹坪镇银碗村三组便民桥项目1</t>
  </si>
  <si>
    <t>新建三组李达有家门前便民桥一座，宽4米，长8米</t>
  </si>
  <si>
    <t>2022年曹坪镇银碗村三组便民桥项目2</t>
  </si>
  <si>
    <t>新建银碗三组土地湾一座宽4米，长8米的便民桥</t>
  </si>
  <si>
    <t>12</t>
  </si>
  <si>
    <t>38</t>
  </si>
  <si>
    <t>50</t>
  </si>
  <si>
    <t>2022年曹坪镇银碗村一组便民桥项目3</t>
  </si>
  <si>
    <t>新建一组储家院子至大坪地产业桥，主桥长14米，宽4.5米，高5米，引桥长9米，宽6米，高4米。</t>
  </si>
  <si>
    <t>2022年曹坪镇中庙村新建产业便民桥</t>
  </si>
  <si>
    <t>新建中庙村三组产业便民桥一座，宽4米，长8米</t>
  </si>
  <si>
    <t>2022年曹坪镇九间房村五组便民桥项目</t>
  </si>
  <si>
    <t>新建五组油树沟口阳坡平产业桥一座长8米宽4米</t>
  </si>
  <si>
    <t>2022年曹坪镇九间房村村委会门前便民桥一座项目</t>
  </si>
  <si>
    <t>新建九间房村村委会门前便民桥一座项目长10米，宽6米</t>
  </si>
  <si>
    <t>2022年曹坪镇马房湾村一组修建一座桥</t>
  </si>
  <si>
    <t>新修马房湾村一组外排大桥。长10米， 宽3.5米，高4米。（现在大桥已毁）</t>
  </si>
  <si>
    <t>2022年曹坪镇马房湾村三组修建一座桥</t>
  </si>
  <si>
    <t>新修马房湾村三组张家对面大桥。长8米，宽3.5米，高3.5米。（现在大桥已毁）</t>
  </si>
  <si>
    <t>2022年曹坪镇马房湾村四组修建两座桥</t>
  </si>
  <si>
    <t>新修马房湾村四组仓库大桥、大沟口桥。（现在大桥已毁）长10米，宽3.5米，高3.5米。</t>
  </si>
  <si>
    <t>2022年曹坪镇东沟村三组南沟口大桥项目</t>
  </si>
  <si>
    <t>新修东沟村三组南沟口大桥。（现在大桥已成为危桥）</t>
  </si>
  <si>
    <t>2022年曹坪镇荫沟村三组左家沟口便民桥项目</t>
  </si>
  <si>
    <t>新建三组左家沟口修建一座宽4.5米，长4米通组公路跨河便民桥</t>
  </si>
  <si>
    <t>通过实施通组公路便民桥项目，方便群众出行及产业发展便利</t>
  </si>
  <si>
    <t xml:space="preserve">2022年曹坪镇荫沟村四组大西沟口便民桥项目 </t>
  </si>
  <si>
    <t>新建荫沟村四组大西沟口一座宽4.5米，长7米通组公路跨河便民桥</t>
  </si>
  <si>
    <t>柞水县2022年杏坪镇老屋场金钱河大桥项目</t>
  </si>
  <si>
    <t>新建桥梁1座及引道。 桥梁全长约85米、全宽7.5米，引道160米</t>
  </si>
  <si>
    <t>县发改局</t>
  </si>
  <si>
    <t>王小建</t>
  </si>
  <si>
    <t>改善生产生活和发展条件，组织农民参与工程建设，获得报酬</t>
  </si>
  <si>
    <t>解决600人过河难的问题</t>
  </si>
  <si>
    <t>柞水县2022年金钱河杏坪至柴庄重点段防洪工程</t>
  </si>
  <si>
    <t>新建堤防4.613km，混凝土固床坝11座，排水口11座，下河踏步9处</t>
  </si>
  <si>
    <t>陈涛</t>
  </si>
  <si>
    <t>农村公益性基础设施建设，改善生产生活环境</t>
  </si>
  <si>
    <t>通过实施柞水县金钱河杏坪至柴庄重点段防洪工程，改善3533人的生产生活条件</t>
  </si>
  <si>
    <t>柞水县2022年乾佑河下梁镇段防洪工程</t>
  </si>
  <si>
    <t>建设防洪工程总长3.327km，新建堤防1.093km，加高原有堤防1.007km，拆除重建堤防1.227km，新建固床潜坝5座，新建穿堤箱涵3处，新建10m交通桥1座，新建混凝土排水涵管2处，下河踏步6处。</t>
  </si>
  <si>
    <t>通过实施柞水县乾佑河下梁镇段防洪工程，改善18648人的生产生活条件</t>
  </si>
  <si>
    <t>柞水县2022年金井河瓦房口镇段防洪工程</t>
  </si>
  <si>
    <t>建设防洪工程总长1563m，其中左岸新建堤防646m，右岸新建堤防917m，新建固床潜坝3座，新建下河踏步5处。</t>
  </si>
  <si>
    <t>通过实施柞水县金井河瓦房口镇段防洪工程，改善2000人的生产生活条件</t>
  </si>
  <si>
    <t>柞水县社川河常湾清水段防洪工程</t>
  </si>
  <si>
    <t>建设防洪工程总长2757m，左岸新建堤防1929m，右岸新建堤防828m。</t>
  </si>
  <si>
    <t>通过实施柞水县社川河常湾清水段防洪工程，改善1500人的生产生活条件</t>
  </si>
  <si>
    <t>柞水县社川河马耳峡段防洪工程</t>
  </si>
  <si>
    <t>新建防洪工程3246m，其中左岸护岸长0.259km，改建护岸长1.17km；右岸换1.508km，改建换0.309km；新建固床潜坝5座，穿堤涵管1座，新建下河踏步3处</t>
  </si>
  <si>
    <t>通过实施柞水县社川河马耳峡段防洪工程，改善3000人的生产生活条件</t>
  </si>
  <si>
    <t>柞水县2022年乾佑河重点段山洪灾害防治工程</t>
  </si>
  <si>
    <t>综合治理河道长度0.64km，左岸新建护岸600m，下河踏步1处。</t>
  </si>
  <si>
    <t>杨荣贵</t>
  </si>
  <si>
    <t>通过实施柞水县乾佑河重点段山洪灾害防治工程，改善1100人的生产生活条件</t>
  </si>
  <si>
    <t>柞水县2022年凤凰镇皂河沟山洪灾害防治工程</t>
  </si>
  <si>
    <t>新建护岸785m，固床潜坝1座，下河踏步2处。</t>
  </si>
  <si>
    <t>通过实施柞水县凤凰镇皂河沟山洪灾害防治工程，改善1200人的生产生活条件</t>
  </si>
  <si>
    <t>柞水县2022年营盘镇安沟山洪灾害防治工程</t>
  </si>
  <si>
    <t>新建堤防护岸1km。</t>
  </si>
  <si>
    <t>通过实施柞水县营盘镇安沟山洪灾害防治工程，改善985人的生产生活条件</t>
  </si>
  <si>
    <t>柞水县2022年乡村振兴基础设施下梁、杏坪茶园小型节水灌溉工程</t>
  </si>
  <si>
    <t>新建大口井3眼，1处渗渠水源工程及配套工程设施</t>
  </si>
  <si>
    <t>通过实施柞水县乡村振兴基础设施下梁、杏坪茶园小型节水灌溉工程，改善耕地灌溉设施1966亩。</t>
  </si>
  <si>
    <t>柞水县2022年李砭生态清洁小流域治理工程</t>
  </si>
  <si>
    <t>新增水土流失治理面积7.50km2，主要建设内容有：李砭村康养步道（带护栏）1.66km；移民点道路（带排水渠及绿化）0.25km，新建水保广场1座；交通桥1座，配套护岸60m；布设墙壁粉刷3360m2（并配套宣传画）；新建水保林70.37hm2，新建经济林29.82hm2，四旁绿化3.0km；封育治理649.81hm2，补植25992株，标志牌2个，网围栏0.2km；布设宣传牌71块，垃圾桶20个，座椅10套，太阳能路灯60盏；布设粘虫板0.8万个，土壤改良（农家肥）1500m3</t>
  </si>
  <si>
    <t>张立</t>
  </si>
  <si>
    <t>通过实施柞水县李砭生态清洁小流域治理工程，治理水土流失面积7.5km2，改善2006人的生产生活环境</t>
  </si>
  <si>
    <t>柞水县2022年度踩玉河小流域综合治理工程</t>
  </si>
  <si>
    <t>新建滚水坝4座，新建堤防工程2274m，田坎加固修复18904m，水保林265.61hm2,经果林232.03hm2，实施封育治理2870.32hm2，新建网围栏8.75km，补植苗木13.62万株，新建封山育林牌20个</t>
  </si>
  <si>
    <t>通过实施柞水县2022年度踩玉河小流域综合治理工程，治理水土流失面积17km2，改善5189人的生产生活环境</t>
  </si>
  <si>
    <t>柞水县2022年度金米生态示范园建设工程</t>
  </si>
  <si>
    <t>治理措施包括：工程措施有坡改梯示范工程20.08hm2、生产路3.2km、排洪渠0.56km、污水管网8km；林草措施有水保生态林64hm2，经济林16hm2，河道景观绿化3.3km，实施封育治理1298hm2；科教宣传工程水土保持科技馆1座、各类标志牌95块</t>
  </si>
  <si>
    <t>通过实施柞水县2022年度金米生态示范园建设工程，改善2976人的生产生活环境。</t>
  </si>
  <si>
    <t>柞水县2022年杏坪镇油坊村小型水毁河堤修复工程</t>
  </si>
  <si>
    <t>修复水毁河堤654米，用C20片石混凝土结构。</t>
  </si>
  <si>
    <t>保护11户群众和53亩耕地的安全</t>
  </si>
  <si>
    <t>柞水县2022年红岩寺镇张家坪水毁河堤修复工程</t>
  </si>
  <si>
    <t>修复河堤205米，采用C20片石混凝土结构。</t>
  </si>
  <si>
    <t>张家坪村</t>
  </si>
  <si>
    <t>保护6户群众和10亩耕地的安全</t>
  </si>
  <si>
    <t>2022年杏坪镇联合村修复水毁农田项目</t>
  </si>
  <si>
    <t>修复水毁农田150亩</t>
  </si>
  <si>
    <t>2022年杏坪镇腰庄村基本农田修复项目</t>
  </si>
  <si>
    <t>修复农田80亩</t>
  </si>
  <si>
    <t>2.标准化卫生室</t>
  </si>
  <si>
    <t>3.幼儿园建设</t>
  </si>
</sst>
</file>

<file path=xl/styles.xml><?xml version="1.0" encoding="utf-8"?>
<styleSheet xmlns="http://schemas.openxmlformats.org/spreadsheetml/2006/main">
  <numFmts count="8">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_ "/>
    <numFmt numFmtId="177" formatCode="0.000_ "/>
    <numFmt numFmtId="178" formatCode="0.00_ "/>
    <numFmt numFmtId="179" formatCode="0_);[Red]\(0\)"/>
  </numFmts>
  <fonts count="58">
    <font>
      <sz val="11"/>
      <color theme="1"/>
      <name val="等线"/>
      <charset val="134"/>
      <scheme val="minor"/>
    </font>
    <font>
      <sz val="10"/>
      <name val="黑体"/>
      <charset val="134"/>
    </font>
    <font>
      <sz val="10"/>
      <name val="仿宋"/>
      <charset val="134"/>
    </font>
    <font>
      <sz val="12"/>
      <name val="Arial"/>
      <charset val="134"/>
    </font>
    <font>
      <sz val="10"/>
      <name val="Arial"/>
      <charset val="134"/>
    </font>
    <font>
      <sz val="10"/>
      <name val="宋体"/>
      <charset val="134"/>
    </font>
    <font>
      <sz val="10"/>
      <name val="Arial"/>
      <charset val="0"/>
    </font>
    <font>
      <sz val="10"/>
      <name val="等线"/>
      <charset val="134"/>
      <scheme val="minor"/>
    </font>
    <font>
      <sz val="18"/>
      <name val="黑体"/>
      <charset val="134"/>
    </font>
    <font>
      <sz val="28"/>
      <name val="方正小标宋简体"/>
      <charset val="134"/>
    </font>
    <font>
      <sz val="12"/>
      <name val="黑体"/>
      <charset val="134"/>
    </font>
    <font>
      <b/>
      <sz val="12"/>
      <name val="宋体"/>
      <charset val="134"/>
    </font>
    <font>
      <sz val="12"/>
      <name val="宋体"/>
      <charset val="134"/>
    </font>
    <font>
      <sz val="11"/>
      <name val="等线"/>
      <charset val="134"/>
      <scheme val="minor"/>
    </font>
    <font>
      <b/>
      <sz val="10"/>
      <name val="宋体"/>
      <charset val="134"/>
    </font>
    <font>
      <sz val="12"/>
      <name val="仿宋"/>
      <charset val="134"/>
    </font>
    <font>
      <sz val="10"/>
      <name val="仿宋_GB2312"/>
      <charset val="134"/>
    </font>
    <font>
      <sz val="11"/>
      <name val="宋体"/>
      <charset val="134"/>
    </font>
    <font>
      <sz val="10"/>
      <name val="Times New Roman"/>
      <charset val="134"/>
    </font>
    <font>
      <sz val="10"/>
      <name val="Times New Roman"/>
      <charset val="204"/>
    </font>
    <font>
      <sz val="9"/>
      <name val="宋体"/>
      <charset val="134"/>
    </font>
    <font>
      <sz val="11"/>
      <name val="Arial"/>
      <charset val="134"/>
    </font>
    <font>
      <sz val="12"/>
      <color theme="1"/>
      <name val="黑体"/>
      <charset val="134"/>
    </font>
    <font>
      <sz val="10"/>
      <color theme="1"/>
      <name val="黑体"/>
      <charset val="134"/>
    </font>
    <font>
      <b/>
      <sz val="11"/>
      <color theme="1"/>
      <name val="等线"/>
      <charset val="134"/>
      <scheme val="minor"/>
    </font>
    <font>
      <sz val="16"/>
      <color theme="1"/>
      <name val="黑体"/>
      <charset val="134"/>
    </font>
    <font>
      <sz val="20"/>
      <color theme="1"/>
      <name val="方正小标宋简体"/>
      <charset val="134"/>
    </font>
    <font>
      <sz val="10"/>
      <color theme="1"/>
      <name val="仿宋_GB2312"/>
      <charset val="134"/>
    </font>
    <font>
      <b/>
      <sz val="12"/>
      <name val="仿宋_GB2312"/>
      <charset val="134"/>
    </font>
    <font>
      <sz val="10"/>
      <color theme="1"/>
      <name val="仿宋"/>
      <charset val="134"/>
    </font>
    <font>
      <b/>
      <sz val="12"/>
      <color theme="1"/>
      <name val="仿宋_GB2312"/>
      <charset val="134"/>
    </font>
    <font>
      <b/>
      <sz val="10"/>
      <color theme="1"/>
      <name val="仿宋"/>
      <charset val="134"/>
    </font>
    <font>
      <sz val="12"/>
      <color theme="1"/>
      <name val="仿宋_GB2312"/>
      <charset val="134"/>
    </font>
    <font>
      <sz val="12"/>
      <name val="仿宋_GB2312"/>
      <charset val="134"/>
    </font>
    <font>
      <sz val="12"/>
      <color indexed="8"/>
      <name val="仿宋_GB2312"/>
      <charset val="134"/>
    </font>
    <font>
      <sz val="11"/>
      <color theme="1"/>
      <name val="仿宋_GB2312"/>
      <charset val="134"/>
    </font>
    <font>
      <sz val="11"/>
      <color theme="0"/>
      <name val="等线"/>
      <charset val="0"/>
      <scheme val="minor"/>
    </font>
    <font>
      <u/>
      <sz val="11"/>
      <color rgb="FF800080"/>
      <name val="等线"/>
      <charset val="0"/>
      <scheme val="minor"/>
    </font>
    <font>
      <sz val="11"/>
      <color theme="1"/>
      <name val="等线"/>
      <charset val="0"/>
      <scheme val="minor"/>
    </font>
    <font>
      <sz val="11"/>
      <color rgb="FF3F3F76"/>
      <name val="等线"/>
      <charset val="0"/>
      <scheme val="minor"/>
    </font>
    <font>
      <sz val="11"/>
      <color rgb="FF9C0006"/>
      <name val="等线"/>
      <charset val="0"/>
      <scheme val="minor"/>
    </font>
    <font>
      <u/>
      <sz val="11"/>
      <color rgb="FF0000FF"/>
      <name val="等线"/>
      <charset val="0"/>
      <scheme val="minor"/>
    </font>
    <font>
      <sz val="12"/>
      <color theme="1"/>
      <name val="等线"/>
      <charset val="134"/>
      <scheme val="minor"/>
    </font>
    <font>
      <b/>
      <sz val="11"/>
      <color theme="1"/>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sz val="11"/>
      <color indexed="8"/>
      <name val="宋体"/>
      <charset val="134"/>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sz val="11"/>
      <color rgb="FF9C6500"/>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sz val="11"/>
      <color rgb="FF006100"/>
      <name val="等线"/>
      <charset val="0"/>
      <scheme val="minor"/>
    </font>
    <font>
      <sz val="10"/>
      <name val="SimSun"/>
      <charset val="134"/>
    </font>
  </fonts>
  <fills count="33">
    <fill>
      <patternFill patternType="none"/>
    </fill>
    <fill>
      <patternFill patternType="gray125"/>
    </fill>
    <fill>
      <patternFill patternType="solid">
        <fgColor theme="5"/>
        <bgColor indexed="64"/>
      </patternFill>
    </fill>
    <fill>
      <patternFill patternType="solid">
        <fgColor theme="6" tint="0.599993896298105"/>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theme="8" tint="0.599993896298105"/>
        <bgColor indexed="64"/>
      </patternFill>
    </fill>
    <fill>
      <patternFill patternType="solid">
        <fgColor theme="6" tint="0.799981688894314"/>
        <bgColor indexed="64"/>
      </patternFill>
    </fill>
    <fill>
      <patternFill patternType="solid">
        <fgColor rgb="FFFFCC99"/>
        <bgColor indexed="64"/>
      </patternFill>
    </fill>
    <fill>
      <patternFill patternType="solid">
        <fgColor rgb="FFFFC7CE"/>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theme="4" tint="0.399975585192419"/>
        <bgColor indexed="64"/>
      </patternFill>
    </fill>
    <fill>
      <patternFill patternType="solid">
        <fgColor rgb="FFFFFFCC"/>
        <bgColor indexed="64"/>
      </patternFill>
    </fill>
    <fill>
      <patternFill patternType="solid">
        <fgColor theme="8" tint="0.399975585192419"/>
        <bgColor indexed="64"/>
      </patternFill>
    </fill>
    <fill>
      <patternFill patternType="solid">
        <fgColor theme="8"/>
        <bgColor indexed="64"/>
      </patternFill>
    </fill>
    <fill>
      <patternFill patternType="solid">
        <fgColor theme="7"/>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rgb="FFF2F2F2"/>
        <bgColor indexed="64"/>
      </patternFill>
    </fill>
    <fill>
      <patternFill patternType="solid">
        <fgColor rgb="FFFFEB9C"/>
        <bgColor indexed="64"/>
      </patternFill>
    </fill>
    <fill>
      <patternFill patternType="solid">
        <fgColor theme="4"/>
        <bgColor indexed="64"/>
      </patternFill>
    </fill>
    <fill>
      <patternFill patternType="solid">
        <fgColor rgb="FFA5A5A5"/>
        <bgColor indexed="64"/>
      </patternFill>
    </fill>
    <fill>
      <patternFill patternType="solid">
        <fgColor theme="4" tint="0.799981688894314"/>
        <bgColor indexed="64"/>
      </patternFill>
    </fill>
    <fill>
      <patternFill patternType="solid">
        <fgColor rgb="FFC6EFCE"/>
        <bgColor indexed="64"/>
      </patternFill>
    </fill>
    <fill>
      <patternFill patternType="solid">
        <fgColor theme="6"/>
        <bgColor indexed="64"/>
      </patternFill>
    </fill>
    <fill>
      <patternFill patternType="solid">
        <fgColor theme="8" tint="0.799981688894314"/>
        <bgColor indexed="64"/>
      </patternFill>
    </fill>
    <fill>
      <patternFill patternType="solid">
        <fgColor theme="9" tint="0.399975585192419"/>
        <bgColor indexed="64"/>
      </patternFill>
    </fill>
    <fill>
      <patternFill patternType="solid">
        <fgColor theme="4" tint="0.599993896298105"/>
        <bgColor indexed="64"/>
      </patternFill>
    </fill>
    <fill>
      <patternFill patternType="solid">
        <fgColor theme="9" tint="0.599993896298105"/>
        <bgColor indexed="64"/>
      </patternFill>
    </fill>
    <fill>
      <patternFill patternType="solid">
        <fgColor theme="9"/>
        <bgColor indexed="64"/>
      </patternFill>
    </fill>
    <fill>
      <patternFill patternType="solid">
        <fgColor theme="7" tint="0.599993896298105"/>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54">
    <xf numFmtId="0" fontId="0" fillId="0" borderId="0">
      <alignment vertical="center"/>
    </xf>
    <xf numFmtId="42" fontId="0" fillId="0" borderId="0" applyFont="0" applyFill="0" applyBorder="0" applyAlignment="0" applyProtection="0">
      <alignment vertical="center"/>
    </xf>
    <xf numFmtId="0" fontId="38" fillId="7" borderId="0" applyNumberFormat="0" applyBorder="0" applyAlignment="0" applyProtection="0">
      <alignment vertical="center"/>
    </xf>
    <xf numFmtId="0" fontId="39" fillId="8"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8" fillId="3" borderId="0" applyNumberFormat="0" applyBorder="0" applyAlignment="0" applyProtection="0">
      <alignment vertical="center"/>
    </xf>
    <xf numFmtId="0" fontId="40" fillId="9" borderId="0" applyNumberFormat="0" applyBorder="0" applyAlignment="0" applyProtection="0">
      <alignment vertical="center"/>
    </xf>
    <xf numFmtId="43" fontId="0" fillId="0" borderId="0" applyFont="0" applyFill="0" applyBorder="0" applyAlignment="0" applyProtection="0">
      <alignment vertical="center"/>
    </xf>
    <xf numFmtId="0" fontId="36" fillId="11" borderId="0" applyNumberFormat="0" applyBorder="0" applyAlignment="0" applyProtection="0">
      <alignment vertical="center"/>
    </xf>
    <xf numFmtId="0" fontId="41" fillId="0" borderId="0" applyNumberFormat="0" applyFill="0" applyBorder="0" applyAlignment="0" applyProtection="0">
      <alignment vertical="center"/>
    </xf>
    <xf numFmtId="9" fontId="0" fillId="0" borderId="0" applyFont="0" applyFill="0" applyBorder="0" applyAlignment="0" applyProtection="0">
      <alignment vertical="center"/>
    </xf>
    <xf numFmtId="0" fontId="37" fillId="0" borderId="0" applyNumberFormat="0" applyFill="0" applyBorder="0" applyAlignment="0" applyProtection="0">
      <alignment vertical="center"/>
    </xf>
    <xf numFmtId="0" fontId="42" fillId="0" borderId="0" applyBorder="0">
      <alignment vertical="center"/>
    </xf>
    <xf numFmtId="0" fontId="0" fillId="13" borderId="8" applyNumberFormat="0" applyFont="0" applyAlignment="0" applyProtection="0">
      <alignment vertical="center"/>
    </xf>
    <xf numFmtId="0" fontId="36" fillId="5" borderId="0" applyNumberFormat="0" applyBorder="0" applyAlignment="0" applyProtection="0">
      <alignment vertical="center"/>
    </xf>
    <xf numFmtId="0" fontId="44"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9" fillId="0" borderId="10" applyNumberFormat="0" applyFill="0" applyAlignment="0" applyProtection="0">
      <alignment vertical="center"/>
    </xf>
    <xf numFmtId="0" fontId="50" fillId="0" borderId="10" applyNumberFormat="0" applyFill="0" applyAlignment="0" applyProtection="0">
      <alignment vertical="center"/>
    </xf>
    <xf numFmtId="0" fontId="36" fillId="12" borderId="0" applyNumberFormat="0" applyBorder="0" applyAlignment="0" applyProtection="0">
      <alignment vertical="center"/>
    </xf>
    <xf numFmtId="0" fontId="44" fillId="0" borderId="11" applyNumberFormat="0" applyFill="0" applyAlignment="0" applyProtection="0">
      <alignment vertical="center"/>
    </xf>
    <xf numFmtId="0" fontId="36" fillId="19" borderId="0" applyNumberFormat="0" applyBorder="0" applyAlignment="0" applyProtection="0">
      <alignment vertical="center"/>
    </xf>
    <xf numFmtId="0" fontId="51" fillId="20" borderId="12" applyNumberFormat="0" applyAlignment="0" applyProtection="0">
      <alignment vertical="center"/>
    </xf>
    <xf numFmtId="0" fontId="53" fillId="20" borderId="7" applyNumberFormat="0" applyAlignment="0" applyProtection="0">
      <alignment vertical="center"/>
    </xf>
    <xf numFmtId="0" fontId="54" fillId="23" borderId="13" applyNumberFormat="0" applyAlignment="0" applyProtection="0">
      <alignment vertical="center"/>
    </xf>
    <xf numFmtId="0" fontId="38" fillId="18" borderId="0" applyNumberFormat="0" applyBorder="0" applyAlignment="0" applyProtection="0">
      <alignment vertical="center"/>
    </xf>
    <xf numFmtId="0" fontId="36" fillId="2" borderId="0" applyNumberFormat="0" applyBorder="0" applyAlignment="0" applyProtection="0">
      <alignment vertical="center"/>
    </xf>
    <xf numFmtId="0" fontId="55" fillId="0" borderId="14" applyNumberFormat="0" applyFill="0" applyAlignment="0" applyProtection="0">
      <alignment vertical="center"/>
    </xf>
    <xf numFmtId="0" fontId="43" fillId="0" borderId="9" applyNumberFormat="0" applyFill="0" applyAlignment="0" applyProtection="0">
      <alignment vertical="center"/>
    </xf>
    <xf numFmtId="0" fontId="56" fillId="25" borderId="0" applyNumberFormat="0" applyBorder="0" applyAlignment="0" applyProtection="0">
      <alignment vertical="center"/>
    </xf>
    <xf numFmtId="0" fontId="52" fillId="21" borderId="0" applyNumberFormat="0" applyBorder="0" applyAlignment="0" applyProtection="0">
      <alignment vertical="center"/>
    </xf>
    <xf numFmtId="0" fontId="38" fillId="27" borderId="0" applyNumberFormat="0" applyBorder="0" applyAlignment="0" applyProtection="0">
      <alignment vertical="center"/>
    </xf>
    <xf numFmtId="0" fontId="36" fillId="22" borderId="0" applyNumberFormat="0" applyBorder="0" applyAlignment="0" applyProtection="0">
      <alignment vertical="center"/>
    </xf>
    <xf numFmtId="0" fontId="38" fillId="24" borderId="0" applyNumberFormat="0" applyBorder="0" applyAlignment="0" applyProtection="0">
      <alignment vertical="center"/>
    </xf>
    <xf numFmtId="0" fontId="38" fillId="29" borderId="0" applyNumberFormat="0" applyBorder="0" applyAlignment="0" applyProtection="0">
      <alignment vertical="center"/>
    </xf>
    <xf numFmtId="0" fontId="38" fillId="10" borderId="0" applyNumberFormat="0" applyBorder="0" applyAlignment="0" applyProtection="0">
      <alignment vertical="center"/>
    </xf>
    <xf numFmtId="0" fontId="38" fillId="17" borderId="0" applyNumberFormat="0" applyBorder="0" applyAlignment="0" applyProtection="0">
      <alignment vertical="center"/>
    </xf>
    <xf numFmtId="0" fontId="12" fillId="0" borderId="0"/>
    <xf numFmtId="0" fontId="36" fillId="26" borderId="0" applyNumberFormat="0" applyBorder="0" applyAlignment="0" applyProtection="0">
      <alignment vertical="center"/>
    </xf>
    <xf numFmtId="0" fontId="36" fillId="16" borderId="0" applyNumberFormat="0" applyBorder="0" applyAlignment="0" applyProtection="0">
      <alignment vertical="center"/>
    </xf>
    <xf numFmtId="0" fontId="38" fillId="4" borderId="0" applyNumberFormat="0" applyBorder="0" applyAlignment="0" applyProtection="0">
      <alignment vertical="center"/>
    </xf>
    <xf numFmtId="0" fontId="38" fillId="32" borderId="0" applyNumberFormat="0" applyBorder="0" applyAlignment="0" applyProtection="0">
      <alignment vertical="center"/>
    </xf>
    <xf numFmtId="0" fontId="36" fillId="15" borderId="0" applyNumberFormat="0" applyBorder="0" applyAlignment="0" applyProtection="0">
      <alignment vertical="center"/>
    </xf>
    <xf numFmtId="0" fontId="38" fillId="6" borderId="0" applyNumberFormat="0" applyBorder="0" applyAlignment="0" applyProtection="0">
      <alignment vertical="center"/>
    </xf>
    <xf numFmtId="0" fontId="36" fillId="14" borderId="0" applyNumberFormat="0" applyBorder="0" applyAlignment="0" applyProtection="0">
      <alignment vertical="center"/>
    </xf>
    <xf numFmtId="0" fontId="36" fillId="31" borderId="0" applyNumberFormat="0" applyBorder="0" applyAlignment="0" applyProtection="0">
      <alignment vertical="center"/>
    </xf>
    <xf numFmtId="0" fontId="38" fillId="30" borderId="0" applyNumberFormat="0" applyBorder="0" applyAlignment="0" applyProtection="0">
      <alignment vertical="center"/>
    </xf>
    <xf numFmtId="0" fontId="36" fillId="28" borderId="0" applyNumberFormat="0" applyBorder="0" applyAlignment="0" applyProtection="0">
      <alignment vertical="center"/>
    </xf>
    <xf numFmtId="0" fontId="12" fillId="0" borderId="0"/>
    <xf numFmtId="0" fontId="47" fillId="0" borderId="0">
      <alignment vertical="center"/>
    </xf>
    <xf numFmtId="0" fontId="12" fillId="0" borderId="0"/>
  </cellStyleXfs>
  <cellXfs count="138">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4" fillId="0" borderId="0" xfId="0" applyFont="1" applyFill="1" applyAlignment="1">
      <alignment horizontal="center" vertical="center" wrapText="1"/>
    </xf>
    <xf numFmtId="0" fontId="5" fillId="0" borderId="0" xfId="0" applyFont="1" applyFill="1" applyAlignment="1">
      <alignment horizontal="center" vertical="center" wrapText="1"/>
    </xf>
    <xf numFmtId="0" fontId="5" fillId="0" borderId="0"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7" fillId="0" borderId="0" xfId="0" applyFont="1" applyFill="1">
      <alignment vertical="center"/>
    </xf>
    <xf numFmtId="49" fontId="4" fillId="0" borderId="0" xfId="0" applyNumberFormat="1" applyFont="1" applyFill="1" applyAlignment="1">
      <alignment horizontal="center" vertical="center" wrapText="1"/>
    </xf>
    <xf numFmtId="0" fontId="4" fillId="0" borderId="0" xfId="0" applyFont="1" applyFill="1" applyAlignment="1">
      <alignment horizontal="left" vertical="center" wrapText="1"/>
    </xf>
    <xf numFmtId="49" fontId="8" fillId="0" borderId="0" xfId="0" applyNumberFormat="1" applyFont="1" applyFill="1" applyAlignment="1">
      <alignment horizontal="left" vertical="center" wrapText="1"/>
    </xf>
    <xf numFmtId="0" fontId="9" fillId="0" borderId="0" xfId="0" applyFont="1" applyFill="1" applyAlignment="1">
      <alignment horizontal="center" vertical="center" wrapText="1"/>
    </xf>
    <xf numFmtId="0" fontId="9" fillId="0" borderId="0" xfId="0" applyFont="1" applyFill="1" applyAlignment="1">
      <alignment horizontal="left" vertical="center" wrapText="1"/>
    </xf>
    <xf numFmtId="49" fontId="10"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49" fontId="11" fillId="0" borderId="1" xfId="0" applyNumberFormat="1" applyFont="1" applyFill="1" applyBorder="1" applyAlignment="1">
      <alignment horizontal="center" vertical="center" wrapText="1"/>
    </xf>
    <xf numFmtId="0" fontId="11" fillId="0" borderId="1" xfId="0" applyFont="1" applyFill="1" applyBorder="1" applyAlignment="1">
      <alignment horizontal="left" vertical="center" wrapText="1"/>
    </xf>
    <xf numFmtId="0" fontId="11" fillId="0" borderId="1" xfId="0" applyFont="1" applyFill="1" applyBorder="1" applyAlignment="1">
      <alignment horizontal="center" vertical="center" wrapText="1"/>
    </xf>
    <xf numFmtId="0" fontId="5" fillId="0" borderId="1" xfId="0" applyFont="1" applyFill="1" applyBorder="1" applyAlignment="1">
      <alignment vertical="center" wrapText="1"/>
    </xf>
    <xf numFmtId="0" fontId="5" fillId="0" borderId="1" xfId="0" applyFont="1" applyFill="1" applyBorder="1" applyAlignment="1">
      <alignment horizontal="left" vertical="center" wrapText="1"/>
    </xf>
    <xf numFmtId="0" fontId="5" fillId="0" borderId="1" xfId="0" applyFont="1" applyFill="1" applyBorder="1" applyAlignment="1">
      <alignment horizontal="center" vertical="center" wrapText="1"/>
    </xf>
    <xf numFmtId="49" fontId="11" fillId="0" borderId="1" xfId="0" applyNumberFormat="1" applyFont="1" applyFill="1" applyBorder="1" applyAlignment="1">
      <alignment horizontal="left" vertical="center" wrapText="1"/>
    </xf>
    <xf numFmtId="0" fontId="12" fillId="0" borderId="1" xfId="0" applyFont="1" applyFill="1" applyBorder="1" applyAlignment="1">
      <alignment horizontal="center" vertical="center" wrapText="1"/>
    </xf>
    <xf numFmtId="0" fontId="13" fillId="0" borderId="1" xfId="0" applyFont="1" applyFill="1" applyBorder="1" applyAlignment="1">
      <alignment horizontal="center" vertical="center"/>
    </xf>
    <xf numFmtId="49" fontId="5" fillId="0" borderId="1" xfId="0" applyNumberFormat="1" applyFont="1" applyFill="1" applyBorder="1" applyAlignment="1">
      <alignment horizontal="left" vertical="center" wrapText="1"/>
    </xf>
    <xf numFmtId="49" fontId="14" fillId="0" borderId="1" xfId="0" applyNumberFormat="1" applyFont="1" applyFill="1" applyBorder="1" applyAlignment="1">
      <alignment horizontal="left" vertical="center" wrapText="1"/>
    </xf>
    <xf numFmtId="0" fontId="7" fillId="0" borderId="1" xfId="0" applyFont="1" applyFill="1" applyBorder="1">
      <alignment vertical="center"/>
    </xf>
    <xf numFmtId="0" fontId="7" fillId="0" borderId="1" xfId="0" applyFont="1" applyFill="1" applyBorder="1" applyAlignment="1">
      <alignment horizontal="center" vertical="center"/>
    </xf>
    <xf numFmtId="0" fontId="10" fillId="0" borderId="1" xfId="0" applyFont="1" applyFill="1" applyBorder="1" applyAlignment="1">
      <alignment horizontal="center" vertical="center"/>
    </xf>
    <xf numFmtId="0" fontId="15" fillId="0" borderId="1" xfId="0" applyFont="1" applyFill="1" applyBorder="1" applyAlignment="1">
      <alignment horizontal="center" vertical="center"/>
    </xf>
    <xf numFmtId="0" fontId="1"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1" fillId="0" borderId="2"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16" fillId="0" borderId="0" xfId="0" applyFont="1" applyFill="1" applyAlignment="1">
      <alignment horizontal="center" vertical="center" wrapText="1"/>
    </xf>
    <xf numFmtId="0" fontId="12" fillId="0" borderId="1" xfId="0" applyFont="1" applyFill="1" applyBorder="1" applyAlignment="1" applyProtection="1">
      <alignment horizontal="center" vertical="center" wrapText="1"/>
      <protection locked="0"/>
    </xf>
    <xf numFmtId="0" fontId="17"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49" fontId="12" fillId="0" borderId="1" xfId="0" applyNumberFormat="1" applyFont="1" applyFill="1" applyBorder="1" applyAlignment="1" applyProtection="1">
      <alignment horizontal="center" vertical="center" wrapText="1"/>
      <protection locked="0"/>
    </xf>
    <xf numFmtId="0" fontId="17" fillId="0" borderId="1" xfId="0" applyFont="1" applyFill="1" applyBorder="1" applyAlignment="1" applyProtection="1">
      <alignment horizontal="left" vertical="center" wrapText="1"/>
      <protection locked="0"/>
    </xf>
    <xf numFmtId="0" fontId="5" fillId="0" borderId="1" xfId="0" applyFont="1" applyFill="1" applyBorder="1" applyAlignment="1" applyProtection="1">
      <alignment horizontal="center" vertical="center" wrapText="1"/>
      <protection locked="0"/>
    </xf>
    <xf numFmtId="0" fontId="5" fillId="0" borderId="1" xfId="0" applyNumberFormat="1" applyFont="1" applyFill="1" applyBorder="1" applyAlignment="1">
      <alignment horizontal="left" vertical="center" wrapText="1"/>
    </xf>
    <xf numFmtId="0" fontId="5"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xf>
    <xf numFmtId="0" fontId="16" fillId="0" borderId="1" xfId="0" applyNumberFormat="1" applyFont="1" applyFill="1" applyBorder="1" applyAlignment="1">
      <alignment horizontal="center" vertical="center" wrapText="1"/>
    </xf>
    <xf numFmtId="0" fontId="16" fillId="0" borderId="1" xfId="0" applyFont="1" applyFill="1" applyBorder="1" applyAlignment="1">
      <alignment horizontal="left" vertical="center" wrapText="1"/>
    </xf>
    <xf numFmtId="49" fontId="16" fillId="0" borderId="1" xfId="0" applyNumberFormat="1" applyFont="1" applyFill="1" applyBorder="1" applyAlignment="1">
      <alignment horizontal="left" vertical="center" wrapText="1"/>
    </xf>
    <xf numFmtId="0" fontId="14" fillId="0" borderId="1" xfId="0" applyFont="1" applyFill="1" applyBorder="1" applyAlignment="1">
      <alignment vertical="center" wrapText="1"/>
    </xf>
    <xf numFmtId="0" fontId="14" fillId="0" borderId="1" xfId="0" applyFont="1" applyFill="1" applyBorder="1" applyAlignment="1">
      <alignment horizontal="left" vertical="center" wrapText="1"/>
    </xf>
    <xf numFmtId="0" fontId="14" fillId="0" borderId="1" xfId="0" applyFont="1" applyFill="1" applyBorder="1" applyAlignment="1">
      <alignment horizontal="center" vertical="center" wrapText="1"/>
    </xf>
    <xf numFmtId="0" fontId="16" fillId="0" borderId="1" xfId="0" applyNumberFormat="1" applyFont="1" applyFill="1" applyBorder="1" applyAlignment="1">
      <alignment horizontal="left" vertical="center" wrapText="1"/>
    </xf>
    <xf numFmtId="49" fontId="14" fillId="0" borderId="1" xfId="0" applyNumberFormat="1" applyFont="1" applyFill="1" applyBorder="1" applyAlignment="1">
      <alignment horizontal="center" vertical="center" wrapText="1"/>
    </xf>
    <xf numFmtId="0" fontId="5" fillId="0" borderId="1" xfId="0" applyNumberFormat="1" applyFont="1" applyFill="1" applyBorder="1" applyAlignment="1" applyProtection="1">
      <alignment horizontal="center" vertical="center" wrapText="1"/>
      <protection locked="0"/>
    </xf>
    <xf numFmtId="0" fontId="16" fillId="0" borderId="1" xfId="0" applyFont="1" applyFill="1" applyBorder="1" applyAlignment="1">
      <alignment vertical="center" wrapText="1"/>
    </xf>
    <xf numFmtId="0" fontId="4" fillId="0" borderId="1" xfId="0"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4" fillId="0" borderId="1" xfId="0" applyFont="1" applyFill="1" applyBorder="1" applyAlignment="1">
      <alignment horizontal="left" vertical="center" wrapText="1"/>
    </xf>
    <xf numFmtId="0" fontId="7" fillId="0" borderId="1" xfId="40" applyFont="1" applyFill="1" applyBorder="1" applyAlignment="1">
      <alignment horizontal="left" vertical="center" wrapText="1"/>
    </xf>
    <xf numFmtId="49" fontId="5" fillId="0" borderId="1" xfId="0" applyNumberFormat="1" applyFont="1" applyFill="1" applyBorder="1" applyAlignment="1">
      <alignment horizontal="center" vertical="center" wrapText="1"/>
    </xf>
    <xf numFmtId="1" fontId="18" fillId="0" borderId="1" xfId="0" applyNumberFormat="1" applyFont="1" applyFill="1" applyBorder="1" applyAlignment="1">
      <alignment horizontal="center" vertical="center" shrinkToFit="1"/>
    </xf>
    <xf numFmtId="0" fontId="19" fillId="0" borderId="1" xfId="0" applyFont="1" applyFill="1" applyBorder="1" applyAlignment="1">
      <alignment horizontal="center" vertical="center" wrapText="1"/>
    </xf>
    <xf numFmtId="0" fontId="5" fillId="0" borderId="1" xfId="0" applyNumberFormat="1" applyFont="1" applyFill="1" applyBorder="1" applyAlignment="1">
      <alignment horizontal="center" vertical="center"/>
    </xf>
    <xf numFmtId="0" fontId="2" fillId="0" borderId="1" xfId="0" applyFont="1" applyFill="1" applyBorder="1" applyAlignment="1">
      <alignment horizontal="left" vertical="center" wrapText="1"/>
    </xf>
    <xf numFmtId="49" fontId="5" fillId="0" borderId="0" xfId="0" applyNumberFormat="1" applyFont="1" applyFill="1" applyBorder="1" applyAlignment="1">
      <alignment horizontal="left" vertical="center" wrapText="1"/>
    </xf>
    <xf numFmtId="0" fontId="7" fillId="0" borderId="1" xfId="0" applyFont="1" applyFill="1" applyBorder="1" applyAlignment="1">
      <alignment horizontal="left" vertical="center" wrapText="1"/>
    </xf>
    <xf numFmtId="0" fontId="5" fillId="0" borderId="1" xfId="0" applyFont="1" applyFill="1" applyBorder="1" applyAlignment="1" applyProtection="1">
      <alignment horizontal="left" vertical="center" wrapText="1"/>
      <protection locked="0"/>
    </xf>
    <xf numFmtId="49" fontId="5" fillId="0" borderId="1" xfId="0" applyNumberFormat="1" applyFont="1" applyFill="1" applyBorder="1" applyAlignment="1" applyProtection="1">
      <alignment horizontal="center" vertical="center" wrapText="1"/>
      <protection locked="0"/>
    </xf>
    <xf numFmtId="176" fontId="5" fillId="0" borderId="1" xfId="0" applyNumberFormat="1" applyFont="1" applyFill="1" applyBorder="1" applyAlignment="1">
      <alignment horizontal="center" vertical="center" wrapText="1"/>
    </xf>
    <xf numFmtId="0" fontId="17" fillId="0"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177" fontId="13" fillId="0" borderId="1" xfId="0" applyNumberFormat="1" applyFont="1" applyFill="1" applyBorder="1" applyAlignment="1">
      <alignment horizontal="center" vertical="center" wrapText="1"/>
    </xf>
    <xf numFmtId="0" fontId="17" fillId="0" borderId="1" xfId="0" applyNumberFormat="1" applyFont="1" applyFill="1" applyBorder="1" applyAlignment="1" applyProtection="1">
      <alignment horizontal="center" vertical="center" wrapText="1"/>
      <protection locked="0"/>
    </xf>
    <xf numFmtId="0" fontId="17" fillId="0" borderId="1" xfId="0" applyFont="1" applyFill="1" applyBorder="1" applyAlignment="1" applyProtection="1">
      <alignment horizontal="center" vertical="center" wrapText="1"/>
      <protection locked="0"/>
    </xf>
    <xf numFmtId="0" fontId="20" fillId="0" borderId="1" xfId="0" applyFont="1" applyFill="1" applyBorder="1" applyAlignment="1">
      <alignment horizontal="center" vertical="center" wrapText="1"/>
    </xf>
    <xf numFmtId="178" fontId="17" fillId="0" borderId="1" xfId="0" applyNumberFormat="1" applyFont="1" applyFill="1" applyBorder="1" applyAlignment="1" applyProtection="1">
      <alignment horizontal="center" vertical="center" wrapText="1"/>
      <protection locked="0"/>
    </xf>
    <xf numFmtId="177" fontId="17" fillId="0" borderId="1" xfId="0" applyNumberFormat="1" applyFont="1" applyFill="1" applyBorder="1" applyAlignment="1" applyProtection="1">
      <alignment horizontal="center" vertical="center" wrapText="1"/>
      <protection locked="0"/>
    </xf>
    <xf numFmtId="177" fontId="21" fillId="0" borderId="1" xfId="0" applyNumberFormat="1" applyFont="1" applyFill="1" applyBorder="1" applyAlignment="1" applyProtection="1">
      <alignment horizontal="center" vertical="center" wrapText="1"/>
      <protection locked="0"/>
    </xf>
    <xf numFmtId="0" fontId="21" fillId="0" borderId="1" xfId="0" applyFont="1" applyFill="1" applyBorder="1" applyAlignment="1" applyProtection="1">
      <alignment horizontal="center" vertical="center" wrapText="1"/>
      <protection locked="0"/>
    </xf>
    <xf numFmtId="178" fontId="13" fillId="0" borderId="1" xfId="0" applyNumberFormat="1" applyFont="1" applyFill="1" applyBorder="1" applyAlignment="1">
      <alignment horizontal="center" vertical="center" wrapText="1"/>
    </xf>
    <xf numFmtId="0" fontId="5" fillId="0" borderId="1" xfId="0" applyFont="1" applyFill="1" applyBorder="1" applyAlignment="1" applyProtection="1">
      <alignment horizontal="left" vertical="center" wrapText="1"/>
    </xf>
    <xf numFmtId="176" fontId="13" fillId="0" borderId="1" xfId="0" applyNumberFormat="1" applyFont="1" applyFill="1" applyBorder="1" applyAlignment="1">
      <alignment horizontal="center" vertical="center" wrapText="1"/>
    </xf>
    <xf numFmtId="0" fontId="17" fillId="0" borderId="1" xfId="0" applyFont="1" applyFill="1" applyBorder="1" applyAlignment="1">
      <alignment horizontal="left" vertical="center" wrapText="1"/>
    </xf>
    <xf numFmtId="176" fontId="17" fillId="0" borderId="1" xfId="0" applyNumberFormat="1" applyFont="1" applyFill="1" applyBorder="1" applyAlignment="1" applyProtection="1">
      <alignment horizontal="center" vertical="center" wrapText="1"/>
      <protection locked="0"/>
    </xf>
    <xf numFmtId="0" fontId="5" fillId="0" borderId="1" xfId="0" applyFont="1" applyFill="1" applyBorder="1" applyAlignment="1">
      <alignment horizontal="justify" vertical="center" wrapText="1"/>
    </xf>
    <xf numFmtId="0" fontId="5" fillId="0" borderId="1" xfId="0" applyNumberFormat="1" applyFont="1" applyFill="1" applyBorder="1" applyAlignment="1" applyProtection="1">
      <alignment horizontal="left" vertical="center" wrapText="1"/>
      <protection locked="0"/>
    </xf>
    <xf numFmtId="2" fontId="17" fillId="0" borderId="1" xfId="0" applyNumberFormat="1" applyFont="1" applyFill="1" applyBorder="1" applyAlignment="1">
      <alignment horizontal="center" vertical="center" wrapText="1"/>
    </xf>
    <xf numFmtId="0" fontId="3" fillId="0" borderId="1" xfId="0" applyFont="1" applyFill="1" applyBorder="1" applyAlignment="1" applyProtection="1">
      <alignment horizontal="center" vertical="center" wrapText="1"/>
      <protection locked="0"/>
    </xf>
    <xf numFmtId="0" fontId="3" fillId="0" borderId="0" xfId="0" applyFont="1" applyFill="1" applyAlignment="1" applyProtection="1">
      <alignment horizontal="center" vertical="center" wrapText="1"/>
      <protection locked="0"/>
    </xf>
    <xf numFmtId="177" fontId="13" fillId="0" borderId="1" xfId="51" applyNumberFormat="1" applyFont="1" applyFill="1" applyBorder="1" applyAlignment="1">
      <alignment horizontal="center" vertical="center" wrapText="1"/>
    </xf>
    <xf numFmtId="177" fontId="13" fillId="0" borderId="1" xfId="51" applyNumberFormat="1" applyFont="1" applyFill="1" applyBorder="1" applyAlignment="1" applyProtection="1">
      <alignment horizontal="center" vertical="center" wrapText="1"/>
    </xf>
    <xf numFmtId="0" fontId="5" fillId="0" borderId="1" xfId="52" applyFont="1" applyFill="1" applyBorder="1" applyAlignment="1" applyProtection="1">
      <alignment horizontal="center" vertical="center" wrapText="1"/>
      <protection locked="0"/>
    </xf>
    <xf numFmtId="49" fontId="5" fillId="0" borderId="1" xfId="51" applyNumberFormat="1" applyFont="1" applyFill="1" applyBorder="1" applyAlignment="1" applyProtection="1">
      <alignment horizontal="left" vertical="center" wrapText="1"/>
      <protection locked="0"/>
    </xf>
    <xf numFmtId="179" fontId="5" fillId="0" borderId="1" xfId="53" applyNumberFormat="1" applyFont="1" applyFill="1" applyBorder="1" applyAlignment="1" applyProtection="1">
      <alignment horizontal="left" vertical="center" wrapText="1"/>
      <protection locked="0"/>
    </xf>
    <xf numFmtId="49" fontId="5" fillId="0" borderId="1" xfId="0" applyNumberFormat="1" applyFont="1" applyFill="1" applyBorder="1" applyAlignment="1" applyProtection="1">
      <alignment horizontal="left" vertical="center" wrapText="1"/>
      <protection locked="0"/>
    </xf>
    <xf numFmtId="0" fontId="5" fillId="0" borderId="1" xfId="53" applyFont="1" applyFill="1" applyBorder="1" applyAlignment="1">
      <alignment horizontal="left" vertical="center" wrapText="1"/>
    </xf>
    <xf numFmtId="0" fontId="5" fillId="0" borderId="1" xfId="13" applyFont="1" applyFill="1" applyBorder="1" applyAlignment="1" applyProtection="1">
      <alignment horizontal="center" vertical="center" wrapText="1"/>
    </xf>
    <xf numFmtId="0" fontId="14" fillId="0" borderId="1" xfId="0" applyNumberFormat="1" applyFont="1" applyFill="1" applyBorder="1" applyAlignment="1">
      <alignment horizontal="center" vertical="center" wrapText="1"/>
    </xf>
    <xf numFmtId="0" fontId="5" fillId="0" borderId="1" xfId="53" applyFont="1" applyFill="1" applyBorder="1" applyAlignment="1">
      <alignment horizontal="center" vertical="center" wrapText="1"/>
    </xf>
    <xf numFmtId="0" fontId="7" fillId="0" borderId="1" xfId="0" applyFont="1" applyFill="1" applyBorder="1" applyAlignment="1">
      <alignment horizontal="center" vertical="center" wrapText="1"/>
    </xf>
    <xf numFmtId="0" fontId="5" fillId="0" borderId="1" xfId="0" applyFont="1" applyFill="1" applyBorder="1" applyAlignment="1" applyProtection="1">
      <alignment horizontal="center" vertical="center" wrapText="1"/>
    </xf>
    <xf numFmtId="0" fontId="22" fillId="0" borderId="0" xfId="0" applyFont="1">
      <alignment vertical="center"/>
    </xf>
    <xf numFmtId="0" fontId="23" fillId="0" borderId="0" xfId="0" applyFont="1">
      <alignment vertical="center"/>
    </xf>
    <xf numFmtId="0" fontId="24" fillId="0" borderId="0" xfId="0" applyFont="1">
      <alignment vertical="center"/>
    </xf>
    <xf numFmtId="0" fontId="0" fillId="0" borderId="0" xfId="0" applyFont="1">
      <alignment vertical="center"/>
    </xf>
    <xf numFmtId="0" fontId="0" fillId="0" borderId="0" xfId="0" applyFont="1" applyAlignment="1">
      <alignment horizontal="center" vertical="center"/>
    </xf>
    <xf numFmtId="0" fontId="25" fillId="0" borderId="0" xfId="0" applyFont="1" applyAlignment="1">
      <alignment horizontal="left" vertical="center"/>
    </xf>
    <xf numFmtId="0" fontId="26" fillId="0" borderId="0" xfId="0" applyFont="1" applyAlignment="1">
      <alignment horizontal="center" vertical="center"/>
    </xf>
    <xf numFmtId="0" fontId="22" fillId="0" borderId="0" xfId="0" applyFont="1" applyBorder="1" applyAlignment="1">
      <alignment horizontal="left" vertical="center"/>
    </xf>
    <xf numFmtId="0" fontId="22" fillId="0" borderId="5" xfId="0" applyFont="1" applyBorder="1" applyAlignment="1">
      <alignment horizontal="center" vertical="center"/>
    </xf>
    <xf numFmtId="0" fontId="22" fillId="0" borderId="1" xfId="0" applyFont="1" applyBorder="1" applyAlignment="1">
      <alignment horizontal="center" vertical="center" wrapText="1"/>
    </xf>
    <xf numFmtId="0" fontId="22" fillId="0" borderId="2" xfId="0" applyFont="1" applyBorder="1" applyAlignment="1">
      <alignment horizontal="center" vertical="center"/>
    </xf>
    <xf numFmtId="0" fontId="22" fillId="0" borderId="3" xfId="0" applyFont="1" applyBorder="1" applyAlignment="1">
      <alignment horizontal="center" vertical="center"/>
    </xf>
    <xf numFmtId="0" fontId="22" fillId="0" borderId="6" xfId="0" applyFont="1" applyBorder="1" applyAlignment="1">
      <alignment horizontal="center" vertical="center"/>
    </xf>
    <xf numFmtId="0" fontId="23" fillId="0" borderId="1" xfId="0" applyFont="1" applyBorder="1" applyAlignment="1">
      <alignment vertical="center" wrapText="1"/>
    </xf>
    <xf numFmtId="0" fontId="23" fillId="0" borderId="1" xfId="0" applyFont="1" applyBorder="1" applyAlignment="1">
      <alignment horizontal="center" vertical="center"/>
    </xf>
    <xf numFmtId="0" fontId="23" fillId="0" borderId="1" xfId="0" applyFont="1" applyBorder="1" applyAlignment="1">
      <alignment horizontal="center" vertical="center" wrapText="1"/>
    </xf>
    <xf numFmtId="0" fontId="23" fillId="0" borderId="1" xfId="0" applyFont="1" applyFill="1" applyBorder="1" applyAlignment="1">
      <alignment horizontal="center" vertical="center" wrapText="1"/>
    </xf>
    <xf numFmtId="0" fontId="27" fillId="0" borderId="1" xfId="0" applyFont="1" applyBorder="1" applyAlignment="1">
      <alignment horizontal="center" vertical="center"/>
    </xf>
    <xf numFmtId="49" fontId="28" fillId="0" borderId="1" xfId="0" applyNumberFormat="1" applyFont="1" applyFill="1" applyBorder="1" applyAlignment="1">
      <alignment horizontal="center" vertical="center" wrapText="1"/>
    </xf>
    <xf numFmtId="0" fontId="29" fillId="0" borderId="1" xfId="0" applyFont="1" applyBorder="1" applyAlignment="1">
      <alignment horizontal="center" vertical="center"/>
    </xf>
    <xf numFmtId="0" fontId="30" fillId="0" borderId="1" xfId="0" applyFont="1" applyBorder="1" applyAlignment="1">
      <alignment horizontal="center" vertical="center"/>
    </xf>
    <xf numFmtId="0" fontId="28" fillId="0" borderId="1" xfId="0" applyFont="1" applyFill="1" applyBorder="1" applyAlignment="1">
      <alignment horizontal="left" vertical="center"/>
    </xf>
    <xf numFmtId="0" fontId="31" fillId="0" borderId="1" xfId="0" applyFont="1" applyBorder="1" applyAlignment="1">
      <alignment horizontal="center" vertical="center"/>
    </xf>
    <xf numFmtId="0" fontId="32" fillId="0" borderId="1" xfId="0" applyFont="1" applyBorder="1" applyAlignment="1">
      <alignment horizontal="center" vertical="center"/>
    </xf>
    <xf numFmtId="49" fontId="33" fillId="0" borderId="1" xfId="0" applyNumberFormat="1" applyFont="1" applyFill="1" applyBorder="1" applyAlignment="1">
      <alignment horizontal="left" vertical="center" wrapText="1"/>
    </xf>
    <xf numFmtId="0" fontId="33" fillId="0" borderId="1" xfId="0" applyFont="1" applyFill="1" applyBorder="1" applyAlignment="1">
      <alignment horizontal="left" vertical="center"/>
    </xf>
    <xf numFmtId="0" fontId="33" fillId="0" borderId="1" xfId="0" applyFont="1" applyFill="1" applyBorder="1" applyAlignment="1">
      <alignment horizontal="left" vertical="center" wrapText="1"/>
    </xf>
    <xf numFmtId="49" fontId="33" fillId="0" borderId="1" xfId="0" applyNumberFormat="1" applyFont="1" applyFill="1" applyBorder="1" applyAlignment="1">
      <alignment horizontal="left" vertical="center"/>
    </xf>
    <xf numFmtId="49" fontId="34" fillId="0" borderId="1" xfId="0" applyNumberFormat="1" applyFont="1" applyFill="1" applyBorder="1" applyAlignment="1">
      <alignment horizontal="left" vertical="center" wrapText="1"/>
    </xf>
    <xf numFmtId="0" fontId="22" fillId="0" borderId="4" xfId="0" applyFont="1" applyBorder="1" applyAlignment="1">
      <alignment horizontal="center" vertical="center"/>
    </xf>
    <xf numFmtId="0" fontId="0" fillId="0" borderId="1" xfId="0" applyBorder="1" applyAlignment="1">
      <alignment horizontal="center" vertical="center"/>
    </xf>
    <xf numFmtId="49" fontId="28" fillId="0" borderId="1" xfId="0" applyNumberFormat="1" applyFont="1" applyFill="1" applyBorder="1" applyAlignment="1">
      <alignment horizontal="left" vertical="center" wrapText="1"/>
    </xf>
    <xf numFmtId="0" fontId="35" fillId="0" borderId="1" xfId="0" applyFont="1" applyBorder="1" applyAlignment="1">
      <alignment horizontal="center" vertical="center"/>
    </xf>
    <xf numFmtId="0" fontId="35" fillId="0" borderId="1" xfId="0" applyFont="1" applyBorder="1">
      <alignment vertical="center"/>
    </xf>
  </cellXfs>
  <cellStyles count="54">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常规_1" xfId="40"/>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40% - 强调文字颜色 5" xfId="46" builtinId="47"/>
    <cellStyle name="60% - 强调文字颜色 5" xfId="47" builtinId="48"/>
    <cellStyle name="强调文字颜色 6" xfId="48" builtinId="49"/>
    <cellStyle name="40% - 强调文字颜色 6" xfId="49" builtinId="51"/>
    <cellStyle name="60% - 强调文字颜色 6" xfId="50" builtinId="52"/>
    <cellStyle name="常规 2" xfId="51"/>
    <cellStyle name="常规 17 10 5" xfId="52"/>
    <cellStyle name="常规_Sheet1" xfId="53"/>
  </cellStyles>
  <dxfs count="2">
    <dxf>
      <fill>
        <patternFill patternType="solid">
          <bgColor rgb="FFFF9900"/>
        </patternFill>
      </fill>
    </dxf>
    <dxf>
      <font>
        <color rgb="FF9C0006"/>
      </font>
      <fill>
        <patternFill patternType="solid">
          <bgColor rgb="FFFFC7CE"/>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73"/>
  <sheetViews>
    <sheetView workbookViewId="0">
      <pane xSplit="2" ySplit="6" topLeftCell="C7" activePane="bottomRight" state="frozen"/>
      <selection/>
      <selection pane="topRight"/>
      <selection pane="bottomLeft"/>
      <selection pane="bottomRight" activeCell="F11" sqref="F11"/>
    </sheetView>
  </sheetViews>
  <sheetFormatPr defaultColWidth="9" defaultRowHeight="14.25"/>
  <cols>
    <col min="1" max="1" width="4.63333333333333" style="108" customWidth="1"/>
    <col min="2" max="2" width="38.0583333333333" customWidth="1"/>
    <col min="3" max="3" width="5.85833333333333" customWidth="1"/>
    <col min="4" max="4" width="11.5583333333333" customWidth="1"/>
    <col min="5" max="7" width="9.63333333333333" customWidth="1"/>
    <col min="8" max="8" width="10.6333333333333" customWidth="1"/>
    <col min="9" max="13" width="9.63333333333333" customWidth="1"/>
  </cols>
  <sheetData>
    <row r="1" ht="32" customHeight="1" spans="1:2">
      <c r="A1" s="109" t="s">
        <v>0</v>
      </c>
      <c r="B1" s="109"/>
    </row>
    <row r="2" ht="41" customHeight="1" spans="1:13">
      <c r="A2" s="110" t="s">
        <v>1</v>
      </c>
      <c r="B2" s="110"/>
      <c r="C2" s="110"/>
      <c r="D2" s="110"/>
      <c r="E2" s="110"/>
      <c r="F2" s="110"/>
      <c r="G2" s="110"/>
      <c r="H2" s="110"/>
      <c r="I2" s="110"/>
      <c r="J2" s="110"/>
      <c r="K2" s="110"/>
      <c r="L2" s="110"/>
      <c r="M2" s="110"/>
    </row>
    <row r="3" ht="31" customHeight="1" spans="1:13">
      <c r="A3" s="111" t="s">
        <v>2</v>
      </c>
      <c r="B3" s="111"/>
      <c r="C3" s="110"/>
      <c r="D3" s="110"/>
      <c r="E3" s="110"/>
      <c r="F3" s="110"/>
      <c r="G3" s="110"/>
      <c r="H3" s="110"/>
      <c r="I3" s="110"/>
      <c r="J3" s="110"/>
      <c r="K3" s="110"/>
      <c r="L3" s="110"/>
      <c r="M3" s="110"/>
    </row>
    <row r="4" s="104" customFormat="1" ht="35" customHeight="1" spans="1:13">
      <c r="A4" s="112" t="s">
        <v>3</v>
      </c>
      <c r="B4" s="112" t="s">
        <v>4</v>
      </c>
      <c r="C4" s="113" t="s">
        <v>5</v>
      </c>
      <c r="D4" s="114" t="s">
        <v>6</v>
      </c>
      <c r="E4" s="115"/>
      <c r="F4" s="115"/>
      <c r="G4" s="115"/>
      <c r="H4" s="115"/>
      <c r="I4" s="115"/>
      <c r="J4" s="115"/>
      <c r="K4" s="115"/>
      <c r="L4" s="115"/>
      <c r="M4" s="133"/>
    </row>
    <row r="5" s="105" customFormat="1" ht="57" customHeight="1" spans="1:13">
      <c r="A5" s="116"/>
      <c r="B5" s="116"/>
      <c r="C5" s="117"/>
      <c r="D5" s="118" t="s">
        <v>7</v>
      </c>
      <c r="E5" s="119" t="s">
        <v>8</v>
      </c>
      <c r="F5" s="120" t="s">
        <v>9</v>
      </c>
      <c r="G5" s="120" t="s">
        <v>10</v>
      </c>
      <c r="H5" s="120" t="s">
        <v>11</v>
      </c>
      <c r="I5" s="120" t="s">
        <v>12</v>
      </c>
      <c r="J5" s="120" t="s">
        <v>13</v>
      </c>
      <c r="K5" s="120" t="s">
        <v>14</v>
      </c>
      <c r="L5" s="120" t="s">
        <v>15</v>
      </c>
      <c r="M5" s="120" t="s">
        <v>16</v>
      </c>
    </row>
    <row r="6" ht="29" customHeight="1" spans="1:13">
      <c r="A6" s="121"/>
      <c r="B6" s="122" t="s">
        <v>17</v>
      </c>
      <c r="C6" s="123">
        <f>C7+C13+C20+C23+C29+C34+C41+C43+C49+C53+C59+C67+C72</f>
        <v>537</v>
      </c>
      <c r="D6" s="123">
        <f t="shared" ref="D6:M6" si="0">D7+D13+D20+D23+D29+D34+D41+D43+D49+D53+D59+D67+D72</f>
        <v>117213.611596</v>
      </c>
      <c r="E6" s="123">
        <f t="shared" si="0"/>
        <v>55579.691196</v>
      </c>
      <c r="F6" s="123">
        <f t="shared" si="0"/>
        <v>58216.1204</v>
      </c>
      <c r="G6" s="123">
        <f>项目库明细表!P6</f>
        <v>2217.8</v>
      </c>
      <c r="H6" s="123"/>
      <c r="I6" s="123"/>
      <c r="J6" s="123">
        <f t="shared" si="0"/>
        <v>200</v>
      </c>
      <c r="K6" s="123"/>
      <c r="L6" s="123">
        <f t="shared" si="0"/>
        <v>1000</v>
      </c>
      <c r="M6" s="123"/>
    </row>
    <row r="7" s="106" customFormat="1" ht="29" customHeight="1" spans="1:13">
      <c r="A7" s="124"/>
      <c r="B7" s="125" t="s">
        <v>18</v>
      </c>
      <c r="C7" s="126">
        <f>C8+C9+C10+C11+C12</f>
        <v>212</v>
      </c>
      <c r="D7" s="126">
        <f>D8+D9+D10+D11+D12</f>
        <v>45928.26</v>
      </c>
      <c r="E7" s="126">
        <f>E8+E9+E10+E11+E12</f>
        <v>37484.02</v>
      </c>
      <c r="F7" s="126">
        <f>F8+F9+F10+F11+F12</f>
        <v>8244.24</v>
      </c>
      <c r="G7" s="126"/>
      <c r="H7" s="126"/>
      <c r="I7" s="126"/>
      <c r="J7" s="126">
        <f>J8+J9+J10+J11+J12</f>
        <v>200</v>
      </c>
      <c r="K7" s="126"/>
      <c r="L7" s="126"/>
      <c r="M7" s="126"/>
    </row>
    <row r="8" ht="29" customHeight="1" spans="1:13">
      <c r="A8" s="127">
        <v>1</v>
      </c>
      <c r="B8" s="128" t="s">
        <v>19</v>
      </c>
      <c r="C8" s="123">
        <v>204</v>
      </c>
      <c r="D8" s="123">
        <f>项目库明细表!I8</f>
        <v>38739.02</v>
      </c>
      <c r="E8" s="123">
        <f>项目库明细表!J8</f>
        <v>35494.02</v>
      </c>
      <c r="F8" s="123">
        <f>项目库明细表!O8</f>
        <v>3045</v>
      </c>
      <c r="G8" s="123"/>
      <c r="H8" s="123"/>
      <c r="I8" s="123"/>
      <c r="J8" s="123">
        <f>项目库明细表!S8</f>
        <v>200</v>
      </c>
      <c r="K8" s="123"/>
      <c r="L8" s="123"/>
      <c r="M8" s="123"/>
    </row>
    <row r="9" ht="29" customHeight="1" spans="1:13">
      <c r="A9" s="127">
        <v>2</v>
      </c>
      <c r="B9" s="128" t="s">
        <v>20</v>
      </c>
      <c r="C9" s="123">
        <v>3</v>
      </c>
      <c r="D9" s="123">
        <f>项目库明细表!I213</f>
        <v>3700</v>
      </c>
      <c r="E9" s="123">
        <f>项目库明细表!J213</f>
        <v>1700</v>
      </c>
      <c r="F9" s="123">
        <f>项目库明细表!O213</f>
        <v>2000</v>
      </c>
      <c r="G9" s="123"/>
      <c r="H9" s="123"/>
      <c r="I9" s="123"/>
      <c r="J9" s="123"/>
      <c r="K9" s="123"/>
      <c r="L9" s="123"/>
      <c r="M9" s="123"/>
    </row>
    <row r="10" ht="29" customHeight="1" spans="1:13">
      <c r="A10" s="127">
        <v>3</v>
      </c>
      <c r="B10" s="128" t="s">
        <v>21</v>
      </c>
      <c r="C10" s="123"/>
      <c r="D10" s="123"/>
      <c r="E10" s="123"/>
      <c r="F10" s="123"/>
      <c r="G10" s="123"/>
      <c r="H10" s="123"/>
      <c r="I10" s="123"/>
      <c r="J10" s="123"/>
      <c r="K10" s="123"/>
      <c r="L10" s="123"/>
      <c r="M10" s="123"/>
    </row>
    <row r="11" ht="29" customHeight="1" spans="1:13">
      <c r="A11" s="127">
        <v>4</v>
      </c>
      <c r="B11" s="128" t="s">
        <v>22</v>
      </c>
      <c r="C11" s="123">
        <v>2</v>
      </c>
      <c r="D11" s="123">
        <f>项目库明细表!I218</f>
        <v>3199.24</v>
      </c>
      <c r="E11" s="123"/>
      <c r="F11" s="123">
        <f>项目库明细表!O218</f>
        <v>3199.24</v>
      </c>
      <c r="G11" s="123"/>
      <c r="H11" s="123"/>
      <c r="I11" s="123"/>
      <c r="J11" s="123"/>
      <c r="K11" s="123"/>
      <c r="L11" s="123"/>
      <c r="M11" s="123"/>
    </row>
    <row r="12" ht="29" customHeight="1" spans="1:13">
      <c r="A12" s="127">
        <v>5</v>
      </c>
      <c r="B12" s="128" t="s">
        <v>23</v>
      </c>
      <c r="C12" s="123">
        <v>3</v>
      </c>
      <c r="D12" s="123">
        <f>项目库明细表!I221</f>
        <v>290</v>
      </c>
      <c r="E12" s="123">
        <f>项目库明细表!J221</f>
        <v>290</v>
      </c>
      <c r="F12" s="123"/>
      <c r="G12" s="123"/>
      <c r="H12" s="123"/>
      <c r="I12" s="123"/>
      <c r="J12" s="123"/>
      <c r="K12" s="123"/>
      <c r="L12" s="123"/>
      <c r="M12" s="123"/>
    </row>
    <row r="13" s="106" customFormat="1" ht="29" customHeight="1" spans="1:13">
      <c r="A13" s="124"/>
      <c r="B13" s="125" t="s">
        <v>24</v>
      </c>
      <c r="C13" s="126">
        <f>C14+C15+C16+C17+C18+C19</f>
        <v>5</v>
      </c>
      <c r="D13" s="126">
        <f t="shared" ref="D13:M13" si="1">D14+D15+D16+D17+D18+D19</f>
        <v>490</v>
      </c>
      <c r="E13" s="126">
        <f t="shared" si="1"/>
        <v>204</v>
      </c>
      <c r="F13" s="126">
        <f t="shared" si="1"/>
        <v>286</v>
      </c>
      <c r="G13" s="126">
        <f t="shared" si="1"/>
        <v>0</v>
      </c>
      <c r="H13" s="126">
        <f t="shared" si="1"/>
        <v>0</v>
      </c>
      <c r="I13" s="126">
        <f t="shared" si="1"/>
        <v>0</v>
      </c>
      <c r="J13" s="126">
        <f t="shared" si="1"/>
        <v>0</v>
      </c>
      <c r="K13" s="126">
        <f t="shared" si="1"/>
        <v>0</v>
      </c>
      <c r="L13" s="126">
        <f t="shared" si="1"/>
        <v>0</v>
      </c>
      <c r="M13" s="126">
        <f t="shared" si="1"/>
        <v>0</v>
      </c>
    </row>
    <row r="14" ht="29" customHeight="1" spans="1:13">
      <c r="A14" s="127">
        <v>6</v>
      </c>
      <c r="B14" s="129" t="s">
        <v>25</v>
      </c>
      <c r="C14" s="123"/>
      <c r="D14" s="123"/>
      <c r="E14" s="123"/>
      <c r="F14" s="123"/>
      <c r="G14" s="123"/>
      <c r="H14" s="123"/>
      <c r="I14" s="123"/>
      <c r="J14" s="123"/>
      <c r="K14" s="123"/>
      <c r="L14" s="123"/>
      <c r="M14" s="123"/>
    </row>
    <row r="15" ht="29" customHeight="1" spans="1:13">
      <c r="A15" s="127">
        <v>7</v>
      </c>
      <c r="B15" s="129" t="s">
        <v>26</v>
      </c>
      <c r="C15" s="123"/>
      <c r="D15" s="123"/>
      <c r="E15" s="123"/>
      <c r="F15" s="123"/>
      <c r="G15" s="123"/>
      <c r="H15" s="123"/>
      <c r="I15" s="123"/>
      <c r="J15" s="123"/>
      <c r="K15" s="123"/>
      <c r="L15" s="123"/>
      <c r="M15" s="123"/>
    </row>
    <row r="16" ht="29" customHeight="1" spans="1:13">
      <c r="A16" s="127">
        <v>8</v>
      </c>
      <c r="B16" s="128" t="s">
        <v>27</v>
      </c>
      <c r="C16" s="123">
        <v>2</v>
      </c>
      <c r="D16" s="123">
        <f>项目库明细表!I228</f>
        <v>300</v>
      </c>
      <c r="E16" s="123">
        <f>项目库明细表!J228</f>
        <v>120</v>
      </c>
      <c r="F16" s="123">
        <f>项目库明细表!O228</f>
        <v>180</v>
      </c>
      <c r="G16" s="123"/>
      <c r="H16" s="123"/>
      <c r="I16" s="123"/>
      <c r="J16" s="123"/>
      <c r="K16" s="123"/>
      <c r="L16" s="123"/>
      <c r="M16" s="123"/>
    </row>
    <row r="17" ht="29" customHeight="1" spans="1:13">
      <c r="A17" s="127">
        <v>9</v>
      </c>
      <c r="B17" s="128" t="s">
        <v>28</v>
      </c>
      <c r="C17" s="123">
        <v>1</v>
      </c>
      <c r="D17" s="123">
        <f>项目库明细表!I231</f>
        <v>6</v>
      </c>
      <c r="E17" s="123"/>
      <c r="F17" s="123">
        <f>项目库明细表!O231</f>
        <v>6</v>
      </c>
      <c r="G17" s="123"/>
      <c r="H17" s="123"/>
      <c r="I17" s="123"/>
      <c r="J17" s="123"/>
      <c r="K17" s="123"/>
      <c r="L17" s="123"/>
      <c r="M17" s="123"/>
    </row>
    <row r="18" s="106" customFormat="1" ht="29" customHeight="1" spans="1:13">
      <c r="A18" s="127">
        <v>10</v>
      </c>
      <c r="B18" s="128" t="s">
        <v>29</v>
      </c>
      <c r="C18" s="126">
        <v>1</v>
      </c>
      <c r="D18" s="126">
        <f>项目库明细表!I232</f>
        <v>100</v>
      </c>
      <c r="E18" s="126"/>
      <c r="F18" s="126">
        <f>项目库明细表!O232</f>
        <v>100</v>
      </c>
      <c r="G18" s="126"/>
      <c r="H18" s="126"/>
      <c r="I18" s="126"/>
      <c r="J18" s="126"/>
      <c r="K18" s="126"/>
      <c r="L18" s="126"/>
      <c r="M18" s="126"/>
    </row>
    <row r="19" ht="29" customHeight="1" spans="1:13">
      <c r="A19" s="127">
        <v>11</v>
      </c>
      <c r="B19" s="128" t="s">
        <v>30</v>
      </c>
      <c r="C19" s="123">
        <v>1</v>
      </c>
      <c r="D19" s="123">
        <f>项目库明细表!I233</f>
        <v>84</v>
      </c>
      <c r="E19" s="123">
        <f>项目库明细表!J233</f>
        <v>84</v>
      </c>
      <c r="F19" s="123"/>
      <c r="G19" s="123"/>
      <c r="H19" s="123"/>
      <c r="I19" s="123"/>
      <c r="J19" s="123"/>
      <c r="K19" s="123"/>
      <c r="L19" s="123"/>
      <c r="M19" s="123"/>
    </row>
    <row r="20" ht="29" customHeight="1" spans="1:13">
      <c r="A20" s="124"/>
      <c r="B20" s="125" t="s">
        <v>31</v>
      </c>
      <c r="C20" s="123"/>
      <c r="D20" s="123"/>
      <c r="E20" s="123"/>
      <c r="F20" s="123"/>
      <c r="G20" s="123"/>
      <c r="H20" s="123"/>
      <c r="I20" s="123"/>
      <c r="J20" s="123"/>
      <c r="K20" s="123"/>
      <c r="L20" s="123"/>
      <c r="M20" s="123"/>
    </row>
    <row r="21" s="106" customFormat="1" ht="29" customHeight="1" spans="1:13">
      <c r="A21" s="127">
        <v>12</v>
      </c>
      <c r="B21" s="128" t="s">
        <v>32</v>
      </c>
      <c r="C21" s="126"/>
      <c r="D21" s="126"/>
      <c r="E21" s="126"/>
      <c r="F21" s="126"/>
      <c r="G21" s="126"/>
      <c r="H21" s="126"/>
      <c r="I21" s="126"/>
      <c r="J21" s="126"/>
      <c r="K21" s="126"/>
      <c r="L21" s="126"/>
      <c r="M21" s="126"/>
    </row>
    <row r="22" ht="29" customHeight="1" spans="1:13">
      <c r="A22" s="127">
        <v>13</v>
      </c>
      <c r="B22" s="128" t="s">
        <v>33</v>
      </c>
      <c r="C22" s="123"/>
      <c r="D22" s="123"/>
      <c r="E22" s="123"/>
      <c r="F22" s="123"/>
      <c r="G22" s="123"/>
      <c r="H22" s="123"/>
      <c r="I22" s="123"/>
      <c r="J22" s="123"/>
      <c r="K22" s="123"/>
      <c r="L22" s="123"/>
      <c r="M22" s="123"/>
    </row>
    <row r="23" s="106" customFormat="1" ht="29" customHeight="1" spans="1:13">
      <c r="A23" s="124"/>
      <c r="B23" s="125" t="s">
        <v>34</v>
      </c>
      <c r="C23" s="126">
        <f>C24+C25+C26+C27+C28</f>
        <v>11</v>
      </c>
      <c r="D23" s="126">
        <f>D24+D25+D26+D27+D28</f>
        <v>1565</v>
      </c>
      <c r="E23" s="126">
        <f>E24+E25+E26+E27+E28</f>
        <v>270</v>
      </c>
      <c r="F23" s="126">
        <f>F24+F25+F26+F27+F28</f>
        <v>1295</v>
      </c>
      <c r="G23" s="126"/>
      <c r="H23" s="126"/>
      <c r="I23" s="126"/>
      <c r="J23" s="126"/>
      <c r="K23" s="126"/>
      <c r="L23" s="126"/>
      <c r="M23" s="126"/>
    </row>
    <row r="24" ht="29" customHeight="1" spans="1:13">
      <c r="A24" s="127">
        <v>14</v>
      </c>
      <c r="B24" s="128" t="s">
        <v>35</v>
      </c>
      <c r="C24" s="123">
        <v>1</v>
      </c>
      <c r="D24" s="123">
        <f>项目库明细表!I238</f>
        <v>815</v>
      </c>
      <c r="E24" s="123"/>
      <c r="F24" s="123">
        <f>项目库明细表!O238</f>
        <v>815</v>
      </c>
      <c r="G24" s="123"/>
      <c r="H24" s="123"/>
      <c r="I24" s="123"/>
      <c r="J24" s="123"/>
      <c r="K24" s="123"/>
      <c r="L24" s="123"/>
      <c r="M24" s="123"/>
    </row>
    <row r="25" ht="29" customHeight="1" spans="1:13">
      <c r="A25" s="127">
        <v>15</v>
      </c>
      <c r="B25" s="128" t="s">
        <v>36</v>
      </c>
      <c r="C25" s="123"/>
      <c r="D25" s="123"/>
      <c r="E25" s="123"/>
      <c r="F25" s="123"/>
      <c r="G25" s="123"/>
      <c r="H25" s="123"/>
      <c r="I25" s="123"/>
      <c r="J25" s="123"/>
      <c r="K25" s="123"/>
      <c r="L25" s="123"/>
      <c r="M25" s="123"/>
    </row>
    <row r="26" ht="29" customHeight="1" spans="1:13">
      <c r="A26" s="127">
        <v>16</v>
      </c>
      <c r="B26" s="128" t="s">
        <v>37</v>
      </c>
      <c r="C26" s="123"/>
      <c r="D26" s="123"/>
      <c r="E26" s="123"/>
      <c r="F26" s="123"/>
      <c r="G26" s="123"/>
      <c r="H26" s="123"/>
      <c r="I26" s="123"/>
      <c r="J26" s="123"/>
      <c r="K26" s="123"/>
      <c r="L26" s="123"/>
      <c r="M26" s="123"/>
    </row>
    <row r="27" ht="29" customHeight="1" spans="1:13">
      <c r="A27" s="127">
        <v>17</v>
      </c>
      <c r="B27" s="128" t="s">
        <v>38</v>
      </c>
      <c r="C27" s="123"/>
      <c r="D27" s="123"/>
      <c r="E27" s="123"/>
      <c r="F27" s="123"/>
      <c r="G27" s="123"/>
      <c r="H27" s="123"/>
      <c r="I27" s="123"/>
      <c r="J27" s="123"/>
      <c r="K27" s="123"/>
      <c r="L27" s="123"/>
      <c r="M27" s="123"/>
    </row>
    <row r="28" ht="29" customHeight="1" spans="1:13">
      <c r="A28" s="127">
        <v>18</v>
      </c>
      <c r="B28" s="128" t="s">
        <v>39</v>
      </c>
      <c r="C28" s="123">
        <v>10</v>
      </c>
      <c r="D28" s="123">
        <f>项目库明细表!I242</f>
        <v>750</v>
      </c>
      <c r="E28" s="123">
        <f>项目库明细表!J242</f>
        <v>270</v>
      </c>
      <c r="F28" s="123">
        <f>项目库明细表!O243</f>
        <v>480</v>
      </c>
      <c r="G28" s="123"/>
      <c r="H28" s="123"/>
      <c r="I28" s="123"/>
      <c r="J28" s="123"/>
      <c r="K28" s="123"/>
      <c r="L28" s="123"/>
      <c r="M28" s="123"/>
    </row>
    <row r="29" ht="29" customHeight="1" spans="1:13">
      <c r="A29" s="124"/>
      <c r="B29" s="125" t="s">
        <v>40</v>
      </c>
      <c r="C29" s="123">
        <f>C30+C31+C32+C33</f>
        <v>19</v>
      </c>
      <c r="D29" s="123">
        <f>D30+D31+D32+D33</f>
        <v>5206.5</v>
      </c>
      <c r="E29" s="123">
        <f>E30+E31+E32+E33</f>
        <v>360</v>
      </c>
      <c r="F29" s="123">
        <f>F30+F31+F32+F33</f>
        <v>3846.5</v>
      </c>
      <c r="G29" s="123"/>
      <c r="H29" s="123"/>
      <c r="I29" s="123"/>
      <c r="J29" s="123"/>
      <c r="K29" s="123"/>
      <c r="L29" s="123">
        <f>L30+L31+L32+L33</f>
        <v>1000</v>
      </c>
      <c r="M29" s="123"/>
    </row>
    <row r="30" ht="32" customHeight="1" spans="1:13">
      <c r="A30" s="127">
        <v>19</v>
      </c>
      <c r="B30" s="128" t="s">
        <v>41</v>
      </c>
      <c r="C30" s="123">
        <v>1</v>
      </c>
      <c r="D30" s="123">
        <f>项目库明细表!I254</f>
        <v>360</v>
      </c>
      <c r="E30" s="123">
        <f>项目库明细表!J254</f>
        <v>360</v>
      </c>
      <c r="F30" s="123"/>
      <c r="G30" s="123"/>
      <c r="H30" s="123"/>
      <c r="I30" s="123"/>
      <c r="J30" s="123"/>
      <c r="K30" s="123"/>
      <c r="L30" s="123"/>
      <c r="M30" s="123"/>
    </row>
    <row r="31" s="106" customFormat="1" ht="32" customHeight="1" spans="1:13">
      <c r="A31" s="127">
        <v>20</v>
      </c>
      <c r="B31" s="128" t="s">
        <v>42</v>
      </c>
      <c r="C31" s="126">
        <v>1</v>
      </c>
      <c r="D31" s="126">
        <f>项目库明细表!I255</f>
        <v>245</v>
      </c>
      <c r="E31" s="126"/>
      <c r="F31" s="126">
        <f>项目库明细表!O255</f>
        <v>245</v>
      </c>
      <c r="G31" s="126"/>
      <c r="H31" s="126"/>
      <c r="I31" s="126"/>
      <c r="J31" s="126"/>
      <c r="K31" s="126"/>
      <c r="L31" s="126"/>
      <c r="M31" s="126"/>
    </row>
    <row r="32" ht="32" customHeight="1" spans="1:13">
      <c r="A32" s="127">
        <v>21</v>
      </c>
      <c r="B32" s="128" t="s">
        <v>43</v>
      </c>
      <c r="C32" s="123">
        <v>1</v>
      </c>
      <c r="D32" s="123">
        <f>项目库明细表!I256</f>
        <v>120</v>
      </c>
      <c r="E32" s="123"/>
      <c r="F32" s="123">
        <f>项目库明细表!O256</f>
        <v>120</v>
      </c>
      <c r="G32" s="123"/>
      <c r="H32" s="123"/>
      <c r="I32" s="123"/>
      <c r="J32" s="123"/>
      <c r="K32" s="123"/>
      <c r="L32" s="123"/>
      <c r="M32" s="123"/>
    </row>
    <row r="33" ht="32" customHeight="1" spans="1:13">
      <c r="A33" s="127">
        <v>22</v>
      </c>
      <c r="B33" s="130" t="s">
        <v>44</v>
      </c>
      <c r="C33" s="123">
        <v>16</v>
      </c>
      <c r="D33" s="123">
        <f>项目库明细表!I257</f>
        <v>4481.5</v>
      </c>
      <c r="E33" s="123"/>
      <c r="F33" s="123">
        <f>项目库明细表!O257</f>
        <v>3481.5</v>
      </c>
      <c r="G33" s="123"/>
      <c r="H33" s="123"/>
      <c r="I33" s="123"/>
      <c r="J33" s="123"/>
      <c r="K33" s="123"/>
      <c r="L33" s="123">
        <f>项目库明细表!U257</f>
        <v>1000</v>
      </c>
      <c r="M33" s="123"/>
    </row>
    <row r="34" ht="32" customHeight="1" spans="1:13">
      <c r="A34" s="124"/>
      <c r="B34" s="125" t="s">
        <v>45</v>
      </c>
      <c r="C34" s="123"/>
      <c r="D34" s="123"/>
      <c r="E34" s="123"/>
      <c r="F34" s="123"/>
      <c r="G34" s="123"/>
      <c r="H34" s="123"/>
      <c r="I34" s="123"/>
      <c r="J34" s="123"/>
      <c r="K34" s="123"/>
      <c r="L34" s="123"/>
      <c r="M34" s="123"/>
    </row>
    <row r="35" ht="32" customHeight="1" spans="1:13">
      <c r="A35" s="127">
        <v>23</v>
      </c>
      <c r="B35" s="128" t="s">
        <v>46</v>
      </c>
      <c r="C35" s="123"/>
      <c r="D35" s="123"/>
      <c r="E35" s="123"/>
      <c r="F35" s="123"/>
      <c r="G35" s="123"/>
      <c r="H35" s="123"/>
      <c r="I35" s="123"/>
      <c r="J35" s="123"/>
      <c r="K35" s="123"/>
      <c r="L35" s="123"/>
      <c r="M35" s="123"/>
    </row>
    <row r="36" ht="32" customHeight="1" spans="1:13">
      <c r="A36" s="127">
        <v>24</v>
      </c>
      <c r="B36" s="128" t="s">
        <v>47</v>
      </c>
      <c r="C36" s="123"/>
      <c r="D36" s="123"/>
      <c r="E36" s="123"/>
      <c r="F36" s="123"/>
      <c r="G36" s="123"/>
      <c r="H36" s="123"/>
      <c r="I36" s="123"/>
      <c r="J36" s="123"/>
      <c r="K36" s="123"/>
      <c r="L36" s="123"/>
      <c r="M36" s="123"/>
    </row>
    <row r="37" ht="32" customHeight="1" spans="1:13">
      <c r="A37" s="127">
        <v>25</v>
      </c>
      <c r="B37" s="130" t="s">
        <v>48</v>
      </c>
      <c r="C37" s="123"/>
      <c r="D37" s="123"/>
      <c r="E37" s="123"/>
      <c r="F37" s="123"/>
      <c r="G37" s="123"/>
      <c r="H37" s="123"/>
      <c r="I37" s="123"/>
      <c r="J37" s="123"/>
      <c r="K37" s="123"/>
      <c r="L37" s="123"/>
      <c r="M37" s="123"/>
    </row>
    <row r="38" ht="32" customHeight="1" spans="1:13">
      <c r="A38" s="127">
        <v>26</v>
      </c>
      <c r="B38" s="130" t="s">
        <v>49</v>
      </c>
      <c r="C38" s="123"/>
      <c r="D38" s="123"/>
      <c r="E38" s="123"/>
      <c r="F38" s="123"/>
      <c r="G38" s="123"/>
      <c r="H38" s="123"/>
      <c r="I38" s="123"/>
      <c r="J38" s="123"/>
      <c r="K38" s="123"/>
      <c r="L38" s="123"/>
      <c r="M38" s="123"/>
    </row>
    <row r="39" s="107" customFormat="1" ht="32" customHeight="1" spans="1:13">
      <c r="A39" s="127">
        <v>27</v>
      </c>
      <c r="B39" s="130" t="s">
        <v>50</v>
      </c>
      <c r="C39" s="123"/>
      <c r="D39" s="123"/>
      <c r="E39" s="123"/>
      <c r="F39" s="123"/>
      <c r="G39" s="123"/>
      <c r="H39" s="123"/>
      <c r="I39" s="123"/>
      <c r="J39" s="123"/>
      <c r="K39" s="123"/>
      <c r="L39" s="123"/>
      <c r="M39" s="123"/>
    </row>
    <row r="40" s="106" customFormat="1" ht="32" customHeight="1" spans="1:13">
      <c r="A40" s="127">
        <v>28</v>
      </c>
      <c r="B40" s="130" t="s">
        <v>51</v>
      </c>
      <c r="C40" s="126"/>
      <c r="D40" s="126"/>
      <c r="E40" s="126"/>
      <c r="F40" s="126"/>
      <c r="G40" s="126"/>
      <c r="H40" s="126"/>
      <c r="I40" s="126"/>
      <c r="J40" s="126"/>
      <c r="K40" s="126"/>
      <c r="L40" s="126"/>
      <c r="M40" s="126"/>
    </row>
    <row r="41" ht="32" customHeight="1" spans="1:13">
      <c r="A41" s="124"/>
      <c r="B41" s="125" t="s">
        <v>52</v>
      </c>
      <c r="C41" s="123"/>
      <c r="D41" s="123"/>
      <c r="E41" s="123"/>
      <c r="F41" s="123"/>
      <c r="G41" s="123"/>
      <c r="H41" s="123"/>
      <c r="I41" s="123"/>
      <c r="J41" s="123"/>
      <c r="K41" s="123"/>
      <c r="L41" s="123"/>
      <c r="M41" s="123"/>
    </row>
    <row r="42" ht="29" customHeight="1" spans="1:13">
      <c r="A42" s="127">
        <v>29</v>
      </c>
      <c r="B42" s="130" t="s">
        <v>53</v>
      </c>
      <c r="C42" s="123"/>
      <c r="D42" s="123"/>
      <c r="E42" s="123"/>
      <c r="F42" s="123"/>
      <c r="G42" s="123"/>
      <c r="H42" s="123"/>
      <c r="I42" s="123"/>
      <c r="J42" s="123"/>
      <c r="K42" s="123"/>
      <c r="L42" s="123"/>
      <c r="M42" s="123"/>
    </row>
    <row r="43" ht="29" customHeight="1" spans="1:13">
      <c r="A43" s="124"/>
      <c r="B43" s="125" t="s">
        <v>54</v>
      </c>
      <c r="C43" s="123">
        <f>C44+C45+C46+C47+C48</f>
        <v>17</v>
      </c>
      <c r="D43" s="123">
        <f>D44+D45+D46+D47+D48</f>
        <v>269.671196</v>
      </c>
      <c r="E43" s="123">
        <f>E44+E45+E46+E47+E48</f>
        <v>269.671196</v>
      </c>
      <c r="F43" s="123"/>
      <c r="G43" s="123"/>
      <c r="H43" s="123"/>
      <c r="I43" s="123"/>
      <c r="J43" s="123"/>
      <c r="K43" s="123"/>
      <c r="L43" s="123"/>
      <c r="M43" s="123"/>
    </row>
    <row r="44" ht="29" customHeight="1" spans="1:13">
      <c r="A44" s="127">
        <v>30</v>
      </c>
      <c r="B44" s="130" t="s">
        <v>55</v>
      </c>
      <c r="C44" s="123">
        <v>9</v>
      </c>
      <c r="D44" s="123">
        <f>项目库明细表!I284</f>
        <v>216.671196</v>
      </c>
      <c r="E44" s="123">
        <f>项目库明细表!J284</f>
        <v>216.671196</v>
      </c>
      <c r="F44" s="123"/>
      <c r="G44" s="123"/>
      <c r="H44" s="123"/>
      <c r="I44" s="123"/>
      <c r="J44" s="123"/>
      <c r="K44" s="123"/>
      <c r="L44" s="123"/>
      <c r="M44" s="123"/>
    </row>
    <row r="45" ht="32" customHeight="1" spans="1:13">
      <c r="A45" s="127">
        <v>31</v>
      </c>
      <c r="B45" s="130" t="s">
        <v>56</v>
      </c>
      <c r="C45" s="123"/>
      <c r="D45" s="123"/>
      <c r="E45" s="123"/>
      <c r="F45" s="123"/>
      <c r="G45" s="123"/>
      <c r="H45" s="123"/>
      <c r="I45" s="123"/>
      <c r="J45" s="123"/>
      <c r="K45" s="123"/>
      <c r="L45" s="123"/>
      <c r="M45" s="123"/>
    </row>
    <row r="46" s="106" customFormat="1" ht="29" customHeight="1" spans="1:13">
      <c r="A46" s="127">
        <v>32</v>
      </c>
      <c r="B46" s="131" t="s">
        <v>57</v>
      </c>
      <c r="C46" s="126"/>
      <c r="D46" s="126"/>
      <c r="E46" s="126"/>
      <c r="F46" s="126"/>
      <c r="G46" s="126"/>
      <c r="H46" s="126"/>
      <c r="I46" s="126"/>
      <c r="J46" s="126"/>
      <c r="K46" s="126"/>
      <c r="L46" s="126"/>
      <c r="M46" s="126"/>
    </row>
    <row r="47" ht="29" customHeight="1" spans="1:13">
      <c r="A47" s="127">
        <v>33</v>
      </c>
      <c r="B47" s="130" t="s">
        <v>58</v>
      </c>
      <c r="C47" s="123"/>
      <c r="D47" s="123"/>
      <c r="E47" s="123"/>
      <c r="F47" s="123"/>
      <c r="G47" s="123"/>
      <c r="H47" s="123"/>
      <c r="I47" s="123"/>
      <c r="J47" s="123"/>
      <c r="K47" s="123"/>
      <c r="L47" s="123"/>
      <c r="M47" s="123"/>
    </row>
    <row r="48" ht="29" customHeight="1" spans="1:13">
      <c r="A48" s="127">
        <v>34</v>
      </c>
      <c r="B48" s="131" t="s">
        <v>23</v>
      </c>
      <c r="C48" s="123">
        <v>8</v>
      </c>
      <c r="D48" s="123">
        <f>项目库明细表!I297</f>
        <v>53</v>
      </c>
      <c r="E48" s="123">
        <f>项目库明细表!J297</f>
        <v>53</v>
      </c>
      <c r="F48" s="123"/>
      <c r="G48" s="123"/>
      <c r="H48" s="123"/>
      <c r="I48" s="123"/>
      <c r="J48" s="123"/>
      <c r="K48" s="123"/>
      <c r="L48" s="123"/>
      <c r="M48" s="123"/>
    </row>
    <row r="49" ht="29" customHeight="1" spans="1:13">
      <c r="A49" s="124"/>
      <c r="B49" s="125" t="s">
        <v>59</v>
      </c>
      <c r="C49" s="123">
        <f>C50+C51+C52</f>
        <v>58</v>
      </c>
      <c r="D49" s="123">
        <f>D50+D51+D52</f>
        <v>11772.58</v>
      </c>
      <c r="E49" s="123">
        <f>E50+E51+E52</f>
        <v>5187</v>
      </c>
      <c r="F49" s="123">
        <f>F50+F51+F52</f>
        <v>4367.78</v>
      </c>
      <c r="G49" s="123">
        <v>2217.8</v>
      </c>
      <c r="H49" s="123"/>
      <c r="I49" s="123"/>
      <c r="J49" s="123"/>
      <c r="K49" s="123"/>
      <c r="L49" s="123"/>
      <c r="M49" s="123"/>
    </row>
    <row r="50" s="106" customFormat="1" ht="29" customHeight="1" spans="1:13">
      <c r="A50" s="127">
        <v>35</v>
      </c>
      <c r="B50" s="132" t="s">
        <v>60</v>
      </c>
      <c r="C50" s="126">
        <v>0</v>
      </c>
      <c r="D50" s="126"/>
      <c r="E50" s="126"/>
      <c r="F50" s="126"/>
      <c r="G50" s="126"/>
      <c r="H50" s="126"/>
      <c r="I50" s="126"/>
      <c r="J50" s="126"/>
      <c r="K50" s="126"/>
      <c r="L50" s="126"/>
      <c r="M50" s="126"/>
    </row>
    <row r="51" ht="29" customHeight="1" spans="1:13">
      <c r="A51" s="127">
        <v>36</v>
      </c>
      <c r="B51" s="132" t="s">
        <v>61</v>
      </c>
      <c r="C51" s="123">
        <v>4</v>
      </c>
      <c r="D51" s="123">
        <f>项目库明细表!I308</f>
        <v>5739.18</v>
      </c>
      <c r="E51" s="123"/>
      <c r="F51" s="123">
        <f>项目库明细表!O308</f>
        <v>3521.38</v>
      </c>
      <c r="G51" s="123">
        <f>项目库明细表!P308</f>
        <v>2217.8</v>
      </c>
      <c r="H51" s="123"/>
      <c r="I51" s="123"/>
      <c r="J51" s="123"/>
      <c r="K51" s="123"/>
      <c r="L51" s="123"/>
      <c r="M51" s="123"/>
    </row>
    <row r="52" ht="29" customHeight="1" spans="1:13">
      <c r="A52" s="127">
        <v>37</v>
      </c>
      <c r="B52" s="132" t="s">
        <v>62</v>
      </c>
      <c r="C52" s="123">
        <v>54</v>
      </c>
      <c r="D52" s="123">
        <f>项目库明细表!I313</f>
        <v>6033.4</v>
      </c>
      <c r="E52" s="123">
        <f>项目库明细表!J313</f>
        <v>5187</v>
      </c>
      <c r="F52" s="123">
        <f>项目库明细表!O313</f>
        <v>846.4</v>
      </c>
      <c r="G52" s="123"/>
      <c r="H52" s="123"/>
      <c r="I52" s="123"/>
      <c r="J52" s="123"/>
      <c r="K52" s="123"/>
      <c r="L52" s="123"/>
      <c r="M52" s="123"/>
    </row>
    <row r="53" ht="29" customHeight="1" spans="1:13">
      <c r="A53" s="124"/>
      <c r="B53" s="125" t="s">
        <v>63</v>
      </c>
      <c r="C53" s="123">
        <f>C54+C55+C56+C57+C58</f>
        <v>6</v>
      </c>
      <c r="D53" s="123">
        <f>D54+D55+D56+D57+D58</f>
        <v>8218.0854</v>
      </c>
      <c r="E53" s="123">
        <f>E54+E55+E56+E57+E58</f>
        <v>0</v>
      </c>
      <c r="F53" s="123">
        <f>F54+F55+F56+F57+F58</f>
        <v>8218.0854</v>
      </c>
      <c r="G53" s="123"/>
      <c r="H53" s="123"/>
      <c r="I53" s="123"/>
      <c r="J53" s="123"/>
      <c r="K53" s="123"/>
      <c r="L53" s="123"/>
      <c r="M53" s="123"/>
    </row>
    <row r="54" ht="29" customHeight="1" spans="1:13">
      <c r="A54" s="127">
        <v>38</v>
      </c>
      <c r="B54" s="132" t="s">
        <v>64</v>
      </c>
      <c r="C54" s="123">
        <v>1</v>
      </c>
      <c r="D54" s="123">
        <f>项目库明细表!I369</f>
        <v>4462.7258</v>
      </c>
      <c r="E54" s="123"/>
      <c r="F54" s="123">
        <f>项目库明细表!O369</f>
        <v>4462.7258</v>
      </c>
      <c r="G54" s="123"/>
      <c r="H54" s="123"/>
      <c r="I54" s="123"/>
      <c r="J54" s="123"/>
      <c r="K54" s="123"/>
      <c r="L54" s="123"/>
      <c r="M54" s="123"/>
    </row>
    <row r="55" ht="29" customHeight="1" spans="1:13">
      <c r="A55" s="127">
        <v>39</v>
      </c>
      <c r="B55" s="132" t="s">
        <v>65</v>
      </c>
      <c r="C55" s="123">
        <v>1</v>
      </c>
      <c r="D55" s="123">
        <f>项目库明细表!I370</f>
        <v>1944.9346</v>
      </c>
      <c r="E55" s="123"/>
      <c r="F55" s="123">
        <f>项目库明细表!O370</f>
        <v>1944.9346</v>
      </c>
      <c r="G55" s="123"/>
      <c r="H55" s="123"/>
      <c r="I55" s="123"/>
      <c r="J55" s="123"/>
      <c r="K55" s="123"/>
      <c r="L55" s="123"/>
      <c r="M55" s="123"/>
    </row>
    <row r="56" s="106" customFormat="1" ht="29" customHeight="1" spans="1:13">
      <c r="A56" s="127">
        <v>40</v>
      </c>
      <c r="B56" s="132" t="s">
        <v>66</v>
      </c>
      <c r="C56" s="126"/>
      <c r="D56" s="126"/>
      <c r="E56" s="126"/>
      <c r="F56" s="126"/>
      <c r="G56" s="126"/>
      <c r="H56" s="126"/>
      <c r="I56" s="126"/>
      <c r="J56" s="126"/>
      <c r="K56" s="126"/>
      <c r="L56" s="126"/>
      <c r="M56" s="126"/>
    </row>
    <row r="57" ht="29" customHeight="1" spans="1:13">
      <c r="A57" s="127">
        <v>41</v>
      </c>
      <c r="B57" s="132" t="s">
        <v>67</v>
      </c>
      <c r="C57" s="123">
        <v>3</v>
      </c>
      <c r="D57" s="123">
        <f>项目库明细表!I372</f>
        <v>615</v>
      </c>
      <c r="E57" s="123"/>
      <c r="F57" s="123">
        <f>项目库明细表!O372</f>
        <v>615</v>
      </c>
      <c r="G57" s="123"/>
      <c r="H57" s="123"/>
      <c r="I57" s="123"/>
      <c r="J57" s="123"/>
      <c r="K57" s="123"/>
      <c r="L57" s="123"/>
      <c r="M57" s="123"/>
    </row>
    <row r="58" ht="29" customHeight="1" spans="1:13">
      <c r="A58" s="127">
        <v>42</v>
      </c>
      <c r="B58" s="132" t="s">
        <v>68</v>
      </c>
      <c r="C58" s="123">
        <v>1</v>
      </c>
      <c r="D58" s="123">
        <f>项目库明细表!I376</f>
        <v>1195.425</v>
      </c>
      <c r="E58" s="123"/>
      <c r="F58" s="123">
        <f>项目库明细表!O376</f>
        <v>1195.425</v>
      </c>
      <c r="G58" s="123"/>
      <c r="H58" s="123"/>
      <c r="I58" s="123"/>
      <c r="J58" s="123"/>
      <c r="K58" s="123"/>
      <c r="L58" s="123"/>
      <c r="M58" s="123"/>
    </row>
    <row r="59" ht="29" customHeight="1" spans="1:13">
      <c r="A59" s="124"/>
      <c r="B59" s="125" t="s">
        <v>69</v>
      </c>
      <c r="C59" s="123">
        <f>C60+C61+C62+C63+C64+C65+C66</f>
        <v>209</v>
      </c>
      <c r="D59" s="123">
        <f>D60+D61+D62+D63+D64+D65+D66</f>
        <v>43763.515</v>
      </c>
      <c r="E59" s="123">
        <f>E60+E61+E62+E63+E64+E65+E66</f>
        <v>11805</v>
      </c>
      <c r="F59" s="123">
        <f>F60+F61+F62+F63+F64+F65+F66</f>
        <v>31958.515</v>
      </c>
      <c r="G59" s="123"/>
      <c r="H59" s="123"/>
      <c r="I59" s="123"/>
      <c r="J59" s="123"/>
      <c r="K59" s="123"/>
      <c r="L59" s="123"/>
      <c r="M59" s="123"/>
    </row>
    <row r="60" ht="29" customHeight="1" spans="1:13">
      <c r="A60" s="127">
        <v>43</v>
      </c>
      <c r="B60" s="132" t="s">
        <v>70</v>
      </c>
      <c r="C60" s="123">
        <v>73</v>
      </c>
      <c r="D60" s="123">
        <f>项目库明细表!I378</f>
        <v>5507.955</v>
      </c>
      <c r="E60" s="123"/>
      <c r="F60" s="123">
        <f>项目库明细表!O378</f>
        <v>5507.955</v>
      </c>
      <c r="G60" s="123"/>
      <c r="H60" s="123"/>
      <c r="I60" s="123"/>
      <c r="J60" s="123"/>
      <c r="K60" s="123"/>
      <c r="L60" s="123"/>
      <c r="M60" s="123"/>
    </row>
    <row r="61" ht="29" customHeight="1" spans="1:13">
      <c r="A61" s="127">
        <v>44</v>
      </c>
      <c r="B61" s="132" t="s">
        <v>71</v>
      </c>
      <c r="C61" s="123"/>
      <c r="D61" s="123"/>
      <c r="E61" s="123"/>
      <c r="F61" s="123"/>
      <c r="G61" s="123"/>
      <c r="H61" s="123"/>
      <c r="I61" s="123"/>
      <c r="J61" s="123"/>
      <c r="K61" s="123"/>
      <c r="L61" s="123"/>
      <c r="M61" s="123"/>
    </row>
    <row r="62" ht="29" customHeight="1" spans="1:13">
      <c r="A62" s="127">
        <v>45</v>
      </c>
      <c r="B62" s="132" t="s">
        <v>72</v>
      </c>
      <c r="C62" s="123"/>
      <c r="D62" s="123"/>
      <c r="E62" s="123"/>
      <c r="F62" s="123"/>
      <c r="G62" s="123"/>
      <c r="H62" s="123"/>
      <c r="I62" s="123"/>
      <c r="J62" s="123"/>
      <c r="K62" s="123"/>
      <c r="L62" s="123"/>
      <c r="M62" s="123"/>
    </row>
    <row r="63" s="106" customFormat="1" ht="29" customHeight="1" spans="1:13">
      <c r="A63" s="127">
        <v>46</v>
      </c>
      <c r="B63" s="132" t="s">
        <v>73</v>
      </c>
      <c r="C63" s="126"/>
      <c r="D63" s="126"/>
      <c r="E63" s="126"/>
      <c r="F63" s="126"/>
      <c r="G63" s="126"/>
      <c r="H63" s="126"/>
      <c r="I63" s="126"/>
      <c r="J63" s="126"/>
      <c r="K63" s="126"/>
      <c r="L63" s="126"/>
      <c r="M63" s="126"/>
    </row>
    <row r="64" ht="29" customHeight="1" spans="1:13">
      <c r="A64" s="127">
        <v>47</v>
      </c>
      <c r="B64" s="128" t="s">
        <v>74</v>
      </c>
      <c r="C64" s="123">
        <v>53</v>
      </c>
      <c r="D64" s="123">
        <f>项目库明细表!I455</f>
        <v>7257</v>
      </c>
      <c r="E64" s="123">
        <f>项目库明细表!J455</f>
        <v>7257</v>
      </c>
      <c r="F64" s="123"/>
      <c r="G64" s="123"/>
      <c r="H64" s="123"/>
      <c r="I64" s="123"/>
      <c r="J64" s="123"/>
      <c r="K64" s="123"/>
      <c r="L64" s="123"/>
      <c r="M64" s="123"/>
    </row>
    <row r="65" ht="29" customHeight="1" spans="1:13">
      <c r="A65" s="127">
        <v>48</v>
      </c>
      <c r="B65" s="131" t="s">
        <v>75</v>
      </c>
      <c r="C65" s="123">
        <v>79</v>
      </c>
      <c r="D65" s="123">
        <f>项目库明细表!I509</f>
        <v>30278.56</v>
      </c>
      <c r="E65" s="123">
        <f>项目库明细表!J509</f>
        <v>4248</v>
      </c>
      <c r="F65" s="123">
        <f>项目库明细表!O509</f>
        <v>26030.56</v>
      </c>
      <c r="G65" s="123"/>
      <c r="H65" s="123"/>
      <c r="I65" s="123"/>
      <c r="J65" s="123"/>
      <c r="K65" s="123"/>
      <c r="L65" s="123"/>
      <c r="M65" s="123"/>
    </row>
    <row r="66" ht="29" customHeight="1" spans="1:13">
      <c r="A66" s="127">
        <v>49</v>
      </c>
      <c r="B66" s="131" t="s">
        <v>76</v>
      </c>
      <c r="C66" s="123">
        <v>4</v>
      </c>
      <c r="D66" s="123">
        <f>项目库明细表!I589</f>
        <v>720</v>
      </c>
      <c r="E66" s="123">
        <f>项目库明细表!J589</f>
        <v>300</v>
      </c>
      <c r="F66" s="123">
        <f>项目库明细表!O589</f>
        <v>420</v>
      </c>
      <c r="G66" s="123"/>
      <c r="H66" s="123"/>
      <c r="I66" s="123"/>
      <c r="J66" s="123"/>
      <c r="K66" s="123"/>
      <c r="L66" s="123"/>
      <c r="M66" s="123"/>
    </row>
    <row r="67" ht="29" customHeight="1" spans="1:13">
      <c r="A67" s="124"/>
      <c r="B67" s="125" t="s">
        <v>77</v>
      </c>
      <c r="C67" s="123"/>
      <c r="D67" s="123"/>
      <c r="E67" s="123"/>
      <c r="F67" s="123"/>
      <c r="G67" s="123"/>
      <c r="H67" s="123"/>
      <c r="I67" s="123"/>
      <c r="J67" s="123"/>
      <c r="K67" s="123"/>
      <c r="L67" s="123"/>
      <c r="M67" s="123"/>
    </row>
    <row r="68" s="106" customFormat="1" ht="29" customHeight="1" spans="1:13">
      <c r="A68" s="127">
        <v>50</v>
      </c>
      <c r="B68" s="132" t="s">
        <v>78</v>
      </c>
      <c r="C68" s="126"/>
      <c r="D68" s="126"/>
      <c r="E68" s="126"/>
      <c r="F68" s="126"/>
      <c r="G68" s="126"/>
      <c r="H68" s="126"/>
      <c r="I68" s="126"/>
      <c r="J68" s="126"/>
      <c r="K68" s="126"/>
      <c r="L68" s="126"/>
      <c r="M68" s="126"/>
    </row>
    <row r="69" ht="29" customHeight="1" spans="1:13">
      <c r="A69" s="127">
        <v>51</v>
      </c>
      <c r="B69" s="131" t="s">
        <v>79</v>
      </c>
      <c r="C69" s="134"/>
      <c r="D69" s="134"/>
      <c r="E69" s="134"/>
      <c r="F69" s="134"/>
      <c r="G69" s="134"/>
      <c r="H69" s="134"/>
      <c r="I69" s="134"/>
      <c r="J69" s="134"/>
      <c r="K69" s="134"/>
      <c r="L69" s="134"/>
      <c r="M69" s="134"/>
    </row>
    <row r="70" ht="29" customHeight="1" spans="1:13">
      <c r="A70" s="127">
        <v>52</v>
      </c>
      <c r="B70" s="131" t="s">
        <v>80</v>
      </c>
      <c r="C70" s="134"/>
      <c r="D70" s="134"/>
      <c r="E70" s="134"/>
      <c r="F70" s="134"/>
      <c r="G70" s="134"/>
      <c r="H70" s="134"/>
      <c r="I70" s="134"/>
      <c r="J70" s="134"/>
      <c r="K70" s="134"/>
      <c r="L70" s="134"/>
      <c r="M70" s="134"/>
    </row>
    <row r="71" ht="29" customHeight="1" spans="1:13">
      <c r="A71" s="127">
        <v>53</v>
      </c>
      <c r="B71" s="128" t="s">
        <v>81</v>
      </c>
      <c r="C71" s="134"/>
      <c r="D71" s="134"/>
      <c r="E71" s="134"/>
      <c r="F71" s="134"/>
      <c r="G71" s="134"/>
      <c r="H71" s="134"/>
      <c r="I71" s="134"/>
      <c r="J71" s="134"/>
      <c r="K71" s="134"/>
      <c r="L71" s="134"/>
      <c r="M71" s="134"/>
    </row>
    <row r="72" ht="29" customHeight="1" spans="1:13">
      <c r="A72" s="124"/>
      <c r="B72" s="135" t="s">
        <v>82</v>
      </c>
      <c r="C72" s="134"/>
      <c r="D72" s="134"/>
      <c r="E72" s="134"/>
      <c r="F72" s="134"/>
      <c r="G72" s="134"/>
      <c r="H72" s="134"/>
      <c r="I72" s="134"/>
      <c r="J72" s="134"/>
      <c r="K72" s="134"/>
      <c r="L72" s="134"/>
      <c r="M72" s="134"/>
    </row>
    <row r="73" ht="29" customHeight="1" spans="1:13">
      <c r="A73" s="136">
        <v>54</v>
      </c>
      <c r="B73" s="137" t="s">
        <v>83</v>
      </c>
      <c r="C73" s="134"/>
      <c r="D73" s="134"/>
      <c r="E73" s="134"/>
      <c r="F73" s="134"/>
      <c r="G73" s="134"/>
      <c r="H73" s="134"/>
      <c r="I73" s="134"/>
      <c r="J73" s="134"/>
      <c r="K73" s="134"/>
      <c r="L73" s="134"/>
      <c r="M73" s="134"/>
    </row>
  </sheetData>
  <mergeCells count="7">
    <mergeCell ref="A1:B1"/>
    <mergeCell ref="A2:M2"/>
    <mergeCell ref="A3:B3"/>
    <mergeCell ref="D4:M4"/>
    <mergeCell ref="A4:A5"/>
    <mergeCell ref="B4:B5"/>
    <mergeCell ref="C4:C5"/>
  </mergeCells>
  <printOptions horizontalCentered="1"/>
  <pageMargins left="0.393055555555556" right="0.550694444444444" top="0.590277777777778" bottom="0.66875" header="0.314583333333333" footer="0.472222222222222"/>
  <pageSetup paperSize="9" scale="90" firstPageNumber="3" orientation="landscape" useFirstPageNumber="1" horizontalDpi="600"/>
  <headerFooter>
    <oddFooter>&amp;C—&amp;P—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600"/>
  <sheetViews>
    <sheetView tabSelected="1" zoomScale="75" zoomScaleNormal="75" workbookViewId="0">
      <pane xSplit="4" ySplit="7" topLeftCell="E586" activePane="bottomRight" state="frozen"/>
      <selection/>
      <selection pane="topRight"/>
      <selection pane="bottomLeft"/>
      <selection pane="bottomRight" activeCell="J1" sqref="J1"/>
    </sheetView>
  </sheetViews>
  <sheetFormatPr defaultColWidth="6.88333333333333" defaultRowHeight="12.75"/>
  <cols>
    <col min="1" max="1" width="16.5083333333333" style="10" customWidth="1"/>
    <col min="2" max="2" width="22.6916666666667" style="11" customWidth="1"/>
    <col min="3" max="3" width="23.2" style="11" customWidth="1"/>
    <col min="4" max="4" width="7.88333333333333" style="4" customWidth="1"/>
    <col min="5" max="5" width="8.13333333333333" style="4" customWidth="1"/>
    <col min="6" max="6" width="6.38333333333333" style="4" customWidth="1"/>
    <col min="7" max="7" width="6.66666666666667" style="4" customWidth="1"/>
    <col min="8" max="8" width="8.56666666666667" style="4" customWidth="1"/>
    <col min="9" max="9" width="9.13333333333333" style="4" customWidth="1"/>
    <col min="10" max="22" width="8.63333333333333" style="4" customWidth="1"/>
    <col min="23" max="23" width="9.84166666666667" style="4" customWidth="1"/>
    <col min="24" max="28" width="6.18333333333333" style="4" customWidth="1"/>
    <col min="29" max="30" width="7.63333333333333" style="4" customWidth="1"/>
    <col min="31" max="31" width="6.8" style="4" customWidth="1"/>
    <col min="32" max="32" width="20.8083333333333" style="11" customWidth="1"/>
    <col min="33" max="33" width="21.7666666666667" style="11" customWidth="1"/>
    <col min="34" max="34" width="8" style="4" customWidth="1"/>
    <col min="35" max="38" width="8" style="4" hidden="1" customWidth="1"/>
    <col min="39" max="39" width="23.3833333333333" style="4" hidden="1" customWidth="1"/>
    <col min="40" max="41" width="8" style="4" hidden="1" customWidth="1"/>
    <col min="42" max="270" width="8" style="4" customWidth="1"/>
    <col min="271" max="16384" width="6.88333333333333" style="4"/>
  </cols>
  <sheetData>
    <row r="1" ht="31" customHeight="1" spans="1:1">
      <c r="A1" s="12" t="s">
        <v>84</v>
      </c>
    </row>
    <row r="2" ht="58" customHeight="1" spans="1:33">
      <c r="A2" s="13" t="s">
        <v>85</v>
      </c>
      <c r="B2" s="14"/>
      <c r="C2" s="14"/>
      <c r="D2" s="13"/>
      <c r="E2" s="13"/>
      <c r="F2" s="13"/>
      <c r="G2" s="13"/>
      <c r="H2" s="13"/>
      <c r="I2" s="13"/>
      <c r="J2" s="13"/>
      <c r="K2" s="13"/>
      <c r="L2" s="13"/>
      <c r="M2" s="13"/>
      <c r="N2" s="13"/>
      <c r="O2" s="13"/>
      <c r="P2" s="13"/>
      <c r="Q2" s="13"/>
      <c r="R2" s="13"/>
      <c r="S2" s="13"/>
      <c r="T2" s="13"/>
      <c r="U2" s="13"/>
      <c r="V2" s="13"/>
      <c r="W2" s="13"/>
      <c r="X2" s="13"/>
      <c r="Y2" s="13"/>
      <c r="Z2" s="13"/>
      <c r="AA2" s="13"/>
      <c r="AB2" s="13"/>
      <c r="AC2" s="13"/>
      <c r="AD2" s="13"/>
      <c r="AE2" s="13"/>
      <c r="AF2" s="14"/>
      <c r="AG2" s="14"/>
    </row>
    <row r="3" s="1" customFormat="1" ht="30" customHeight="1" spans="1:40">
      <c r="A3" s="15" t="s">
        <v>4</v>
      </c>
      <c r="B3" s="16" t="s">
        <v>86</v>
      </c>
      <c r="C3" s="16" t="s">
        <v>87</v>
      </c>
      <c r="D3" s="16" t="s">
        <v>88</v>
      </c>
      <c r="E3" s="16"/>
      <c r="F3" s="16" t="s">
        <v>89</v>
      </c>
      <c r="G3" s="16" t="s">
        <v>90</v>
      </c>
      <c r="H3" s="16" t="s">
        <v>91</v>
      </c>
      <c r="I3" s="16" t="s">
        <v>92</v>
      </c>
      <c r="J3" s="16"/>
      <c r="K3" s="16"/>
      <c r="L3" s="16"/>
      <c r="M3" s="16"/>
      <c r="N3" s="16"/>
      <c r="O3" s="16"/>
      <c r="P3" s="16"/>
      <c r="Q3" s="16"/>
      <c r="R3" s="16"/>
      <c r="S3" s="16"/>
      <c r="T3" s="16"/>
      <c r="U3" s="16"/>
      <c r="V3" s="16"/>
      <c r="W3" s="16" t="s">
        <v>93</v>
      </c>
      <c r="X3" s="16" t="s">
        <v>94</v>
      </c>
      <c r="Y3" s="16" t="s">
        <v>95</v>
      </c>
      <c r="Z3" s="16" t="s">
        <v>96</v>
      </c>
      <c r="AA3" s="16" t="s">
        <v>97</v>
      </c>
      <c r="AB3" s="16" t="s">
        <v>98</v>
      </c>
      <c r="AC3" s="16" t="s">
        <v>99</v>
      </c>
      <c r="AD3" s="16"/>
      <c r="AE3" s="16" t="s">
        <v>100</v>
      </c>
      <c r="AF3" s="16" t="s">
        <v>101</v>
      </c>
      <c r="AG3" s="16" t="s">
        <v>102</v>
      </c>
      <c r="AH3" s="16" t="s">
        <v>103</v>
      </c>
      <c r="AK3" s="34" t="s">
        <v>104</v>
      </c>
      <c r="AL3" s="35"/>
      <c r="AM3" s="35"/>
      <c r="AN3" s="36"/>
    </row>
    <row r="4" s="1" customFormat="1" ht="30" customHeight="1" spans="1:40">
      <c r="A4" s="15"/>
      <c r="B4" s="16"/>
      <c r="C4" s="16"/>
      <c r="D4" s="16" t="s">
        <v>105</v>
      </c>
      <c r="E4" s="16" t="s">
        <v>106</v>
      </c>
      <c r="F4" s="16"/>
      <c r="G4" s="16"/>
      <c r="H4" s="16"/>
      <c r="I4" s="16" t="s">
        <v>7</v>
      </c>
      <c r="J4" s="16" t="s">
        <v>107</v>
      </c>
      <c r="K4" s="16"/>
      <c r="L4" s="16"/>
      <c r="M4" s="16"/>
      <c r="N4" s="16"/>
      <c r="O4" s="16" t="s">
        <v>108</v>
      </c>
      <c r="P4" s="16"/>
      <c r="Q4" s="16"/>
      <c r="R4" s="16"/>
      <c r="S4" s="16"/>
      <c r="T4" s="16"/>
      <c r="U4" s="16"/>
      <c r="V4" s="16"/>
      <c r="W4" s="16"/>
      <c r="X4" s="16"/>
      <c r="Y4" s="16"/>
      <c r="Z4" s="16"/>
      <c r="AA4" s="16"/>
      <c r="AB4" s="16"/>
      <c r="AC4" s="16"/>
      <c r="AD4" s="16"/>
      <c r="AE4" s="16"/>
      <c r="AF4" s="16"/>
      <c r="AG4" s="16"/>
      <c r="AH4" s="16"/>
      <c r="AK4" s="37" t="s">
        <v>109</v>
      </c>
      <c r="AL4" s="37" t="s">
        <v>110</v>
      </c>
      <c r="AM4" s="37" t="s">
        <v>111</v>
      </c>
      <c r="AN4" s="37" t="s">
        <v>112</v>
      </c>
    </row>
    <row r="5" s="1" customFormat="1" ht="53.1" customHeight="1" spans="1:40">
      <c r="A5" s="15"/>
      <c r="B5" s="16"/>
      <c r="C5" s="16"/>
      <c r="D5" s="16"/>
      <c r="E5" s="16"/>
      <c r="F5" s="16"/>
      <c r="G5" s="16"/>
      <c r="H5" s="16"/>
      <c r="I5" s="16"/>
      <c r="J5" s="16" t="s">
        <v>113</v>
      </c>
      <c r="K5" s="16" t="s">
        <v>114</v>
      </c>
      <c r="L5" s="16" t="s">
        <v>115</v>
      </c>
      <c r="M5" s="16" t="s">
        <v>116</v>
      </c>
      <c r="N5" s="16" t="s">
        <v>117</v>
      </c>
      <c r="O5" s="16" t="s">
        <v>118</v>
      </c>
      <c r="P5" s="16" t="s">
        <v>119</v>
      </c>
      <c r="Q5" s="16" t="s">
        <v>120</v>
      </c>
      <c r="R5" s="16" t="s">
        <v>121</v>
      </c>
      <c r="S5" s="16" t="s">
        <v>122</v>
      </c>
      <c r="T5" s="16" t="s">
        <v>123</v>
      </c>
      <c r="U5" s="16" t="s">
        <v>124</v>
      </c>
      <c r="V5" s="16" t="s">
        <v>125</v>
      </c>
      <c r="W5" s="16"/>
      <c r="X5" s="16"/>
      <c r="Y5" s="16"/>
      <c r="Z5" s="16"/>
      <c r="AA5" s="16"/>
      <c r="AB5" s="16"/>
      <c r="AC5" s="16" t="s">
        <v>126</v>
      </c>
      <c r="AD5" s="16" t="s">
        <v>127</v>
      </c>
      <c r="AE5" s="16"/>
      <c r="AF5" s="16"/>
      <c r="AG5" s="16"/>
      <c r="AH5" s="16"/>
      <c r="AK5" s="37" t="s">
        <v>128</v>
      </c>
      <c r="AL5" s="37" t="s">
        <v>129</v>
      </c>
      <c r="AM5" s="37" t="s">
        <v>130</v>
      </c>
      <c r="AN5" s="37" t="s">
        <v>131</v>
      </c>
    </row>
    <row r="6" s="2" customFormat="1" ht="32" customHeight="1" spans="1:40">
      <c r="A6" s="17" t="s">
        <v>132</v>
      </c>
      <c r="B6" s="18"/>
      <c r="C6" s="18"/>
      <c r="D6" s="19"/>
      <c r="E6" s="19"/>
      <c r="F6" s="19"/>
      <c r="G6" s="19"/>
      <c r="H6" s="19"/>
      <c r="I6" s="19">
        <f>I7+I225+I234+I237+I253+I274+I281+I283+I306+I368+I377+I594+I599</f>
        <v>117213.611596</v>
      </c>
      <c r="J6" s="19">
        <f t="shared" ref="J6:V6" si="0">J7+J225+J234+J237+J253+J274+J281+J283+J306+J368+J377+J594+J599</f>
        <v>55579.691196</v>
      </c>
      <c r="K6" s="19">
        <f t="shared" si="0"/>
        <v>37879.691196</v>
      </c>
      <c r="L6" s="19">
        <f t="shared" si="0"/>
        <v>11123</v>
      </c>
      <c r="M6" s="19">
        <f t="shared" si="0"/>
        <v>31</v>
      </c>
      <c r="N6" s="19">
        <f t="shared" si="0"/>
        <v>6546</v>
      </c>
      <c r="O6" s="19">
        <f t="shared" si="0"/>
        <v>58216.1204</v>
      </c>
      <c r="P6" s="19">
        <f t="shared" si="0"/>
        <v>2217.8</v>
      </c>
      <c r="Q6" s="19">
        <f t="shared" si="0"/>
        <v>0</v>
      </c>
      <c r="R6" s="19">
        <f t="shared" si="0"/>
        <v>0</v>
      </c>
      <c r="S6" s="19">
        <f t="shared" si="0"/>
        <v>200</v>
      </c>
      <c r="T6" s="19">
        <f t="shared" si="0"/>
        <v>0</v>
      </c>
      <c r="U6" s="19">
        <f t="shared" si="0"/>
        <v>1000</v>
      </c>
      <c r="V6" s="19">
        <f t="shared" si="0"/>
        <v>0</v>
      </c>
      <c r="W6" s="19"/>
      <c r="X6" s="19"/>
      <c r="Y6" s="19"/>
      <c r="Z6" s="19"/>
      <c r="AA6" s="19"/>
      <c r="AB6" s="19"/>
      <c r="AC6" s="19"/>
      <c r="AD6" s="19"/>
      <c r="AE6" s="19"/>
      <c r="AF6" s="18"/>
      <c r="AG6" s="18"/>
      <c r="AH6" s="19"/>
      <c r="AK6" s="37"/>
      <c r="AL6" s="37" t="s">
        <v>133</v>
      </c>
      <c r="AM6" s="37"/>
      <c r="AN6" s="37"/>
    </row>
    <row r="7" s="2" customFormat="1" ht="32" customHeight="1" spans="1:40">
      <c r="A7" s="17" t="s">
        <v>18</v>
      </c>
      <c r="B7" s="18"/>
      <c r="C7" s="18"/>
      <c r="D7" s="19"/>
      <c r="E7" s="19"/>
      <c r="F7" s="19"/>
      <c r="G7" s="19"/>
      <c r="H7" s="19"/>
      <c r="I7" s="19">
        <f>I8+I213+I217+I218+I221</f>
        <v>45928.26</v>
      </c>
      <c r="J7" s="19">
        <f t="shared" ref="J7:V7" si="1">J8+J213+J217+J218+J221</f>
        <v>37484.02</v>
      </c>
      <c r="K7" s="19">
        <f t="shared" si="1"/>
        <v>25204.02</v>
      </c>
      <c r="L7" s="19">
        <f t="shared" si="1"/>
        <v>5773</v>
      </c>
      <c r="M7" s="19">
        <f t="shared" si="1"/>
        <v>31</v>
      </c>
      <c r="N7" s="19">
        <f t="shared" si="1"/>
        <v>6476</v>
      </c>
      <c r="O7" s="19">
        <f t="shared" si="1"/>
        <v>8244.24</v>
      </c>
      <c r="P7" s="19"/>
      <c r="Q7" s="19"/>
      <c r="R7" s="19"/>
      <c r="S7" s="19">
        <f t="shared" si="1"/>
        <v>200</v>
      </c>
      <c r="T7" s="19"/>
      <c r="U7" s="19"/>
      <c r="V7" s="19"/>
      <c r="W7" s="19"/>
      <c r="X7" s="19"/>
      <c r="Y7" s="19"/>
      <c r="Z7" s="19"/>
      <c r="AA7" s="19"/>
      <c r="AB7" s="19"/>
      <c r="AC7" s="19"/>
      <c r="AD7" s="19"/>
      <c r="AE7" s="19"/>
      <c r="AF7" s="18"/>
      <c r="AG7" s="18"/>
      <c r="AH7" s="19"/>
      <c r="AK7" s="37"/>
      <c r="AL7" s="37" t="s">
        <v>134</v>
      </c>
      <c r="AM7" s="37"/>
      <c r="AN7" s="37"/>
    </row>
    <row r="8" s="2" customFormat="1" ht="32" customHeight="1" spans="1:40">
      <c r="A8" s="17" t="s">
        <v>19</v>
      </c>
      <c r="B8" s="18"/>
      <c r="C8" s="18"/>
      <c r="D8" s="19"/>
      <c r="E8" s="19"/>
      <c r="F8" s="19"/>
      <c r="G8" s="19"/>
      <c r="H8" s="19"/>
      <c r="I8" s="19">
        <f>SUM(I9:I212)</f>
        <v>38739.02</v>
      </c>
      <c r="J8" s="19">
        <f t="shared" ref="J8:V8" si="2">SUM(J9:J212)</f>
        <v>35494.02</v>
      </c>
      <c r="K8" s="19">
        <f t="shared" si="2"/>
        <v>23294.02</v>
      </c>
      <c r="L8" s="19">
        <f t="shared" si="2"/>
        <v>5773</v>
      </c>
      <c r="M8" s="19">
        <f t="shared" si="2"/>
        <v>31</v>
      </c>
      <c r="N8" s="19">
        <f t="shared" si="2"/>
        <v>6396</v>
      </c>
      <c r="O8" s="19">
        <f t="shared" si="2"/>
        <v>3045</v>
      </c>
      <c r="P8" s="19"/>
      <c r="Q8" s="19"/>
      <c r="R8" s="19"/>
      <c r="S8" s="19">
        <f t="shared" si="2"/>
        <v>200</v>
      </c>
      <c r="T8" s="19"/>
      <c r="U8" s="19"/>
      <c r="V8" s="19"/>
      <c r="W8" s="19"/>
      <c r="X8" s="19"/>
      <c r="Y8" s="19"/>
      <c r="Z8" s="19"/>
      <c r="AA8" s="19"/>
      <c r="AB8" s="19"/>
      <c r="AC8" s="19"/>
      <c r="AD8" s="19"/>
      <c r="AE8" s="19"/>
      <c r="AF8" s="18"/>
      <c r="AG8" s="18"/>
      <c r="AH8" s="19"/>
      <c r="AK8" s="38"/>
      <c r="AL8" s="38"/>
      <c r="AM8" s="38"/>
      <c r="AN8" s="38"/>
    </row>
    <row r="9" s="2" customFormat="1" ht="58" customHeight="1" spans="1:40">
      <c r="A9" s="20"/>
      <c r="B9" s="21" t="s">
        <v>135</v>
      </c>
      <c r="C9" s="21" t="s">
        <v>136</v>
      </c>
      <c r="D9" s="22" t="s">
        <v>137</v>
      </c>
      <c r="E9" s="22" t="s">
        <v>138</v>
      </c>
      <c r="F9" s="22" t="s">
        <v>139</v>
      </c>
      <c r="G9" s="22" t="s">
        <v>140</v>
      </c>
      <c r="H9" s="22" t="s">
        <v>141</v>
      </c>
      <c r="I9" s="29">
        <v>720</v>
      </c>
      <c r="J9" s="29">
        <v>720</v>
      </c>
      <c r="K9" s="29">
        <v>720</v>
      </c>
      <c r="L9" s="29"/>
      <c r="M9" s="29"/>
      <c r="N9" s="29"/>
      <c r="O9" s="29"/>
      <c r="P9" s="29"/>
      <c r="Q9" s="29"/>
      <c r="R9" s="29"/>
      <c r="S9" s="29"/>
      <c r="T9" s="29"/>
      <c r="U9" s="29"/>
      <c r="V9" s="29"/>
      <c r="W9" s="22" t="s">
        <v>111</v>
      </c>
      <c r="X9" s="22" t="s">
        <v>112</v>
      </c>
      <c r="Y9" s="22" t="s">
        <v>112</v>
      </c>
      <c r="Z9" s="22" t="s">
        <v>131</v>
      </c>
      <c r="AA9" s="22" t="s">
        <v>112</v>
      </c>
      <c r="AB9" s="22" t="s">
        <v>131</v>
      </c>
      <c r="AC9" s="22">
        <v>410</v>
      </c>
      <c r="AD9" s="22">
        <v>1243</v>
      </c>
      <c r="AE9" s="22">
        <v>1243</v>
      </c>
      <c r="AF9" s="21" t="s">
        <v>142</v>
      </c>
      <c r="AG9" s="21" t="s">
        <v>143</v>
      </c>
      <c r="AH9" s="22"/>
      <c r="AK9" s="38"/>
      <c r="AL9" s="38"/>
      <c r="AM9" s="38"/>
      <c r="AN9" s="38"/>
    </row>
    <row r="10" s="2" customFormat="1" ht="44" customHeight="1" spans="1:40">
      <c r="A10" s="20"/>
      <c r="B10" s="21" t="s">
        <v>144</v>
      </c>
      <c r="C10" s="21" t="s">
        <v>145</v>
      </c>
      <c r="D10" s="22" t="s">
        <v>137</v>
      </c>
      <c r="E10" s="22" t="s">
        <v>138</v>
      </c>
      <c r="F10" s="22" t="s">
        <v>139</v>
      </c>
      <c r="G10" s="22" t="s">
        <v>140</v>
      </c>
      <c r="H10" s="22" t="s">
        <v>141</v>
      </c>
      <c r="I10" s="29">
        <v>525</v>
      </c>
      <c r="J10" s="29">
        <v>525</v>
      </c>
      <c r="K10" s="29">
        <v>525</v>
      </c>
      <c r="L10" s="29"/>
      <c r="M10" s="29"/>
      <c r="N10" s="29"/>
      <c r="O10" s="29"/>
      <c r="P10" s="29"/>
      <c r="Q10" s="29"/>
      <c r="R10" s="29"/>
      <c r="S10" s="29"/>
      <c r="T10" s="29"/>
      <c r="U10" s="29"/>
      <c r="V10" s="29"/>
      <c r="W10" s="22" t="s">
        <v>111</v>
      </c>
      <c r="X10" s="22" t="s">
        <v>112</v>
      </c>
      <c r="Y10" s="22" t="s">
        <v>112</v>
      </c>
      <c r="Z10" s="22" t="s">
        <v>131</v>
      </c>
      <c r="AA10" s="22" t="s">
        <v>112</v>
      </c>
      <c r="AB10" s="22" t="s">
        <v>131</v>
      </c>
      <c r="AC10" s="22">
        <v>410</v>
      </c>
      <c r="AD10" s="22">
        <v>1243</v>
      </c>
      <c r="AE10" s="22">
        <v>1243</v>
      </c>
      <c r="AF10" s="21" t="s">
        <v>142</v>
      </c>
      <c r="AG10" s="21" t="s">
        <v>146</v>
      </c>
      <c r="AH10" s="22"/>
      <c r="AK10" s="38"/>
      <c r="AL10" s="38"/>
      <c r="AM10" s="38"/>
      <c r="AN10" s="38"/>
    </row>
    <row r="11" s="2" customFormat="1" ht="44" customHeight="1" spans="1:40">
      <c r="A11" s="20"/>
      <c r="B11" s="21" t="s">
        <v>147</v>
      </c>
      <c r="C11" s="21" t="s">
        <v>148</v>
      </c>
      <c r="D11" s="22" t="s">
        <v>137</v>
      </c>
      <c r="E11" s="22" t="s">
        <v>138</v>
      </c>
      <c r="F11" s="22" t="s">
        <v>139</v>
      </c>
      <c r="G11" s="22" t="s">
        <v>140</v>
      </c>
      <c r="H11" s="22" t="s">
        <v>141</v>
      </c>
      <c r="I11" s="29">
        <v>500</v>
      </c>
      <c r="J11" s="29">
        <v>500</v>
      </c>
      <c r="K11" s="29">
        <v>500</v>
      </c>
      <c r="L11" s="29"/>
      <c r="M11" s="29"/>
      <c r="N11" s="29"/>
      <c r="O11" s="29"/>
      <c r="P11" s="29"/>
      <c r="Q11" s="29"/>
      <c r="R11" s="29"/>
      <c r="S11" s="29"/>
      <c r="T11" s="29"/>
      <c r="U11" s="29"/>
      <c r="V11" s="29"/>
      <c r="W11" s="22" t="s">
        <v>111</v>
      </c>
      <c r="X11" s="22" t="s">
        <v>112</v>
      </c>
      <c r="Y11" s="22" t="s">
        <v>112</v>
      </c>
      <c r="Z11" s="22" t="s">
        <v>131</v>
      </c>
      <c r="AA11" s="22" t="s">
        <v>112</v>
      </c>
      <c r="AB11" s="22" t="s">
        <v>131</v>
      </c>
      <c r="AC11" s="22">
        <v>410</v>
      </c>
      <c r="AD11" s="22">
        <v>1243</v>
      </c>
      <c r="AE11" s="22">
        <v>1243</v>
      </c>
      <c r="AF11" s="21" t="s">
        <v>142</v>
      </c>
      <c r="AG11" s="21" t="s">
        <v>149</v>
      </c>
      <c r="AH11" s="22"/>
      <c r="AK11" s="38"/>
      <c r="AL11" s="38"/>
      <c r="AM11" s="38"/>
      <c r="AN11" s="38"/>
    </row>
    <row r="12" s="2" customFormat="1" ht="44" customHeight="1" spans="1:40">
      <c r="A12" s="20"/>
      <c r="B12" s="21" t="s">
        <v>150</v>
      </c>
      <c r="C12" s="21" t="s">
        <v>151</v>
      </c>
      <c r="D12" s="22" t="s">
        <v>137</v>
      </c>
      <c r="E12" s="22" t="s">
        <v>138</v>
      </c>
      <c r="F12" s="22" t="s">
        <v>139</v>
      </c>
      <c r="G12" s="22" t="s">
        <v>140</v>
      </c>
      <c r="H12" s="22" t="s">
        <v>141</v>
      </c>
      <c r="I12" s="29">
        <v>260</v>
      </c>
      <c r="J12" s="29">
        <v>260</v>
      </c>
      <c r="K12" s="29">
        <v>260</v>
      </c>
      <c r="L12" s="29"/>
      <c r="M12" s="29"/>
      <c r="N12" s="29"/>
      <c r="O12" s="29"/>
      <c r="P12" s="29"/>
      <c r="Q12" s="29"/>
      <c r="R12" s="29"/>
      <c r="S12" s="29"/>
      <c r="T12" s="29"/>
      <c r="U12" s="29"/>
      <c r="V12" s="29"/>
      <c r="W12" s="22" t="s">
        <v>111</v>
      </c>
      <c r="X12" s="22" t="s">
        <v>112</v>
      </c>
      <c r="Y12" s="22" t="s">
        <v>112</v>
      </c>
      <c r="Z12" s="22" t="s">
        <v>131</v>
      </c>
      <c r="AA12" s="22" t="s">
        <v>112</v>
      </c>
      <c r="AB12" s="22" t="s">
        <v>131</v>
      </c>
      <c r="AC12" s="22">
        <v>69</v>
      </c>
      <c r="AD12" s="22">
        <v>304</v>
      </c>
      <c r="AE12" s="22">
        <v>304</v>
      </c>
      <c r="AF12" s="21" t="s">
        <v>142</v>
      </c>
      <c r="AG12" s="21" t="s">
        <v>152</v>
      </c>
      <c r="AH12" s="22"/>
      <c r="AK12" s="38"/>
      <c r="AL12" s="38"/>
      <c r="AM12" s="38"/>
      <c r="AN12" s="38"/>
    </row>
    <row r="13" s="2" customFormat="1" ht="44" customHeight="1" spans="1:40">
      <c r="A13" s="20"/>
      <c r="B13" s="21" t="s">
        <v>153</v>
      </c>
      <c r="C13" s="21" t="s">
        <v>154</v>
      </c>
      <c r="D13" s="22" t="s">
        <v>137</v>
      </c>
      <c r="E13" s="22" t="s">
        <v>155</v>
      </c>
      <c r="F13" s="22" t="s">
        <v>139</v>
      </c>
      <c r="G13" s="22" t="s">
        <v>140</v>
      </c>
      <c r="H13" s="22" t="s">
        <v>156</v>
      </c>
      <c r="I13" s="29">
        <v>285</v>
      </c>
      <c r="J13" s="29">
        <v>285</v>
      </c>
      <c r="K13" s="29">
        <v>285</v>
      </c>
      <c r="L13" s="29"/>
      <c r="M13" s="29"/>
      <c r="N13" s="29"/>
      <c r="O13" s="29"/>
      <c r="P13" s="29"/>
      <c r="Q13" s="29"/>
      <c r="R13" s="29"/>
      <c r="S13" s="29"/>
      <c r="T13" s="29"/>
      <c r="U13" s="29"/>
      <c r="V13" s="29"/>
      <c r="W13" s="22" t="s">
        <v>111</v>
      </c>
      <c r="X13" s="22" t="s">
        <v>112</v>
      </c>
      <c r="Y13" s="22" t="s">
        <v>112</v>
      </c>
      <c r="Z13" s="22" t="s">
        <v>131</v>
      </c>
      <c r="AA13" s="22" t="s">
        <v>112</v>
      </c>
      <c r="AB13" s="22" t="s">
        <v>131</v>
      </c>
      <c r="AC13" s="22">
        <v>278</v>
      </c>
      <c r="AD13" s="22">
        <v>942</v>
      </c>
      <c r="AE13" s="22">
        <v>942</v>
      </c>
      <c r="AF13" s="21" t="s">
        <v>142</v>
      </c>
      <c r="AG13" s="21" t="s">
        <v>157</v>
      </c>
      <c r="AH13" s="22"/>
      <c r="AK13" s="38"/>
      <c r="AL13" s="38"/>
      <c r="AM13" s="38"/>
      <c r="AN13" s="38"/>
    </row>
    <row r="14" s="2" customFormat="1" ht="44" customHeight="1" spans="1:40">
      <c r="A14" s="20"/>
      <c r="B14" s="21" t="s">
        <v>158</v>
      </c>
      <c r="C14" s="21" t="s">
        <v>159</v>
      </c>
      <c r="D14" s="22" t="s">
        <v>137</v>
      </c>
      <c r="E14" s="22" t="s">
        <v>155</v>
      </c>
      <c r="F14" s="22" t="s">
        <v>139</v>
      </c>
      <c r="G14" s="22" t="s">
        <v>140</v>
      </c>
      <c r="H14" s="22" t="s">
        <v>156</v>
      </c>
      <c r="I14" s="29">
        <v>40</v>
      </c>
      <c r="J14" s="29">
        <v>40</v>
      </c>
      <c r="K14" s="29">
        <v>40</v>
      </c>
      <c r="L14" s="29"/>
      <c r="M14" s="29"/>
      <c r="N14" s="29"/>
      <c r="O14" s="29"/>
      <c r="P14" s="29"/>
      <c r="Q14" s="29"/>
      <c r="R14" s="29"/>
      <c r="S14" s="29"/>
      <c r="T14" s="29"/>
      <c r="U14" s="29"/>
      <c r="V14" s="29"/>
      <c r="W14" s="22" t="s">
        <v>111</v>
      </c>
      <c r="X14" s="22" t="s">
        <v>112</v>
      </c>
      <c r="Y14" s="22" t="s">
        <v>112</v>
      </c>
      <c r="Z14" s="22" t="s">
        <v>131</v>
      </c>
      <c r="AA14" s="22" t="s">
        <v>112</v>
      </c>
      <c r="AB14" s="22" t="s">
        <v>131</v>
      </c>
      <c r="AC14" s="22">
        <v>278</v>
      </c>
      <c r="AD14" s="22">
        <v>942</v>
      </c>
      <c r="AE14" s="22">
        <v>942</v>
      </c>
      <c r="AF14" s="21" t="s">
        <v>142</v>
      </c>
      <c r="AG14" s="21" t="s">
        <v>157</v>
      </c>
      <c r="AH14" s="22"/>
      <c r="AK14" s="38"/>
      <c r="AL14" s="38"/>
      <c r="AM14" s="38"/>
      <c r="AN14" s="38"/>
    </row>
    <row r="15" s="2" customFormat="1" ht="44" customHeight="1" spans="1:40">
      <c r="A15" s="20"/>
      <c r="B15" s="21" t="s">
        <v>160</v>
      </c>
      <c r="C15" s="21" t="s">
        <v>161</v>
      </c>
      <c r="D15" s="22" t="s">
        <v>137</v>
      </c>
      <c r="E15" s="22" t="s">
        <v>155</v>
      </c>
      <c r="F15" s="22" t="s">
        <v>139</v>
      </c>
      <c r="G15" s="22" t="s">
        <v>140</v>
      </c>
      <c r="H15" s="22" t="s">
        <v>156</v>
      </c>
      <c r="I15" s="29">
        <v>20</v>
      </c>
      <c r="J15" s="29">
        <v>20</v>
      </c>
      <c r="K15" s="29">
        <v>20</v>
      </c>
      <c r="L15" s="29"/>
      <c r="M15" s="29"/>
      <c r="N15" s="29"/>
      <c r="O15" s="29"/>
      <c r="P15" s="29"/>
      <c r="Q15" s="29"/>
      <c r="R15" s="29"/>
      <c r="S15" s="29"/>
      <c r="T15" s="29"/>
      <c r="U15" s="29"/>
      <c r="V15" s="29"/>
      <c r="W15" s="22" t="s">
        <v>111</v>
      </c>
      <c r="X15" s="22" t="s">
        <v>112</v>
      </c>
      <c r="Y15" s="22" t="s">
        <v>112</v>
      </c>
      <c r="Z15" s="22" t="s">
        <v>131</v>
      </c>
      <c r="AA15" s="22" t="s">
        <v>112</v>
      </c>
      <c r="AB15" s="22" t="s">
        <v>131</v>
      </c>
      <c r="AC15" s="22">
        <v>85</v>
      </c>
      <c r="AD15" s="22">
        <v>243</v>
      </c>
      <c r="AE15" s="22">
        <v>243</v>
      </c>
      <c r="AF15" s="21" t="s">
        <v>142</v>
      </c>
      <c r="AG15" s="21" t="s">
        <v>162</v>
      </c>
      <c r="AH15" s="22"/>
      <c r="AK15" s="38"/>
      <c r="AL15" s="38"/>
      <c r="AM15" s="38"/>
      <c r="AN15" s="38"/>
    </row>
    <row r="16" s="2" customFormat="1" ht="67" customHeight="1" spans="1:40">
      <c r="A16" s="20"/>
      <c r="B16" s="21" t="s">
        <v>163</v>
      </c>
      <c r="C16" s="21" t="s">
        <v>164</v>
      </c>
      <c r="D16" s="22" t="s">
        <v>137</v>
      </c>
      <c r="E16" s="22" t="s">
        <v>165</v>
      </c>
      <c r="F16" s="22" t="s">
        <v>139</v>
      </c>
      <c r="G16" s="22" t="s">
        <v>140</v>
      </c>
      <c r="H16" s="22" t="s">
        <v>166</v>
      </c>
      <c r="I16" s="29">
        <v>185</v>
      </c>
      <c r="J16" s="29">
        <v>185</v>
      </c>
      <c r="K16" s="29">
        <v>185</v>
      </c>
      <c r="L16" s="29"/>
      <c r="M16" s="29"/>
      <c r="N16" s="29"/>
      <c r="O16" s="29"/>
      <c r="P16" s="29"/>
      <c r="Q16" s="29"/>
      <c r="R16" s="29"/>
      <c r="S16" s="29"/>
      <c r="T16" s="29"/>
      <c r="U16" s="29"/>
      <c r="V16" s="29"/>
      <c r="W16" s="22" t="s">
        <v>111</v>
      </c>
      <c r="X16" s="22" t="s">
        <v>112</v>
      </c>
      <c r="Y16" s="22" t="s">
        <v>112</v>
      </c>
      <c r="Z16" s="22" t="s">
        <v>131</v>
      </c>
      <c r="AA16" s="22" t="s">
        <v>112</v>
      </c>
      <c r="AB16" s="22" t="s">
        <v>131</v>
      </c>
      <c r="AC16" s="22">
        <v>111</v>
      </c>
      <c r="AD16" s="22">
        <v>363</v>
      </c>
      <c r="AE16" s="22">
        <v>363</v>
      </c>
      <c r="AF16" s="21" t="s">
        <v>142</v>
      </c>
      <c r="AG16" s="21" t="s">
        <v>167</v>
      </c>
      <c r="AH16" s="22"/>
      <c r="AK16" s="38"/>
      <c r="AL16" s="38"/>
      <c r="AM16" s="38"/>
      <c r="AN16" s="38"/>
    </row>
    <row r="17" s="2" customFormat="1" ht="44" customHeight="1" spans="1:40">
      <c r="A17" s="20"/>
      <c r="B17" s="21" t="s">
        <v>168</v>
      </c>
      <c r="C17" s="21" t="s">
        <v>169</v>
      </c>
      <c r="D17" s="22" t="s">
        <v>137</v>
      </c>
      <c r="E17" s="22" t="s">
        <v>165</v>
      </c>
      <c r="F17" s="22" t="s">
        <v>139</v>
      </c>
      <c r="G17" s="22" t="s">
        <v>140</v>
      </c>
      <c r="H17" s="22" t="s">
        <v>166</v>
      </c>
      <c r="I17" s="29">
        <v>60</v>
      </c>
      <c r="J17" s="29">
        <v>60</v>
      </c>
      <c r="K17" s="29">
        <v>60</v>
      </c>
      <c r="L17" s="29"/>
      <c r="M17" s="29"/>
      <c r="N17" s="29"/>
      <c r="O17" s="29"/>
      <c r="P17" s="29"/>
      <c r="Q17" s="29"/>
      <c r="R17" s="29"/>
      <c r="S17" s="29"/>
      <c r="T17" s="29"/>
      <c r="U17" s="29"/>
      <c r="V17" s="29"/>
      <c r="W17" s="22" t="s">
        <v>111</v>
      </c>
      <c r="X17" s="22" t="s">
        <v>112</v>
      </c>
      <c r="Y17" s="22" t="s">
        <v>112</v>
      </c>
      <c r="Z17" s="22" t="s">
        <v>131</v>
      </c>
      <c r="AA17" s="22" t="s">
        <v>112</v>
      </c>
      <c r="AB17" s="22" t="s">
        <v>131</v>
      </c>
      <c r="AC17" s="22">
        <v>111</v>
      </c>
      <c r="AD17" s="22">
        <v>363</v>
      </c>
      <c r="AE17" s="22">
        <v>363</v>
      </c>
      <c r="AF17" s="21" t="s">
        <v>142</v>
      </c>
      <c r="AG17" s="21" t="s">
        <v>167</v>
      </c>
      <c r="AH17" s="22"/>
      <c r="AK17" s="38"/>
      <c r="AL17" s="38"/>
      <c r="AM17" s="38"/>
      <c r="AN17" s="38"/>
    </row>
    <row r="18" s="2" customFormat="1" ht="44" customHeight="1" spans="1:40">
      <c r="A18" s="20"/>
      <c r="B18" s="21" t="s">
        <v>170</v>
      </c>
      <c r="C18" s="21" t="s">
        <v>171</v>
      </c>
      <c r="D18" s="22" t="s">
        <v>137</v>
      </c>
      <c r="E18" s="22" t="s">
        <v>172</v>
      </c>
      <c r="F18" s="22" t="s">
        <v>139</v>
      </c>
      <c r="G18" s="22" t="s">
        <v>140</v>
      </c>
      <c r="H18" s="22" t="s">
        <v>173</v>
      </c>
      <c r="I18" s="29">
        <v>205</v>
      </c>
      <c r="J18" s="29">
        <v>205</v>
      </c>
      <c r="K18" s="29">
        <v>205</v>
      </c>
      <c r="L18" s="29"/>
      <c r="M18" s="29"/>
      <c r="N18" s="29"/>
      <c r="O18" s="29"/>
      <c r="P18" s="29"/>
      <c r="Q18" s="29"/>
      <c r="R18" s="29"/>
      <c r="S18" s="29"/>
      <c r="T18" s="29"/>
      <c r="U18" s="29"/>
      <c r="V18" s="29"/>
      <c r="W18" s="22" t="s">
        <v>111</v>
      </c>
      <c r="X18" s="22" t="s">
        <v>112</v>
      </c>
      <c r="Y18" s="22" t="s">
        <v>131</v>
      </c>
      <c r="Z18" s="22" t="s">
        <v>131</v>
      </c>
      <c r="AA18" s="22" t="s">
        <v>112</v>
      </c>
      <c r="AB18" s="22" t="s">
        <v>131</v>
      </c>
      <c r="AC18" s="22">
        <v>101</v>
      </c>
      <c r="AD18" s="22">
        <v>256</v>
      </c>
      <c r="AE18" s="22">
        <v>256</v>
      </c>
      <c r="AF18" s="21" t="s">
        <v>142</v>
      </c>
      <c r="AG18" s="21" t="s">
        <v>167</v>
      </c>
      <c r="AH18" s="22"/>
      <c r="AK18" s="38"/>
      <c r="AL18" s="38"/>
      <c r="AM18" s="38"/>
      <c r="AN18" s="38"/>
    </row>
    <row r="19" s="2" customFormat="1" ht="44" customHeight="1" spans="1:40">
      <c r="A19" s="20"/>
      <c r="B19" s="21" t="s">
        <v>174</v>
      </c>
      <c r="C19" s="21" t="s">
        <v>175</v>
      </c>
      <c r="D19" s="22" t="s">
        <v>137</v>
      </c>
      <c r="E19" s="22" t="s">
        <v>176</v>
      </c>
      <c r="F19" s="22" t="s">
        <v>139</v>
      </c>
      <c r="G19" s="22" t="s">
        <v>140</v>
      </c>
      <c r="H19" s="22" t="s">
        <v>177</v>
      </c>
      <c r="I19" s="29">
        <v>230</v>
      </c>
      <c r="J19" s="29">
        <v>230</v>
      </c>
      <c r="K19" s="29">
        <v>230</v>
      </c>
      <c r="L19" s="29"/>
      <c r="M19" s="29"/>
      <c r="N19" s="29"/>
      <c r="O19" s="29"/>
      <c r="P19" s="29"/>
      <c r="Q19" s="29"/>
      <c r="R19" s="29"/>
      <c r="S19" s="29"/>
      <c r="T19" s="29"/>
      <c r="U19" s="29"/>
      <c r="V19" s="29"/>
      <c r="W19" s="22" t="s">
        <v>111</v>
      </c>
      <c r="X19" s="22" t="s">
        <v>112</v>
      </c>
      <c r="Y19" s="22" t="s">
        <v>131</v>
      </c>
      <c r="Z19" s="22" t="s">
        <v>131</v>
      </c>
      <c r="AA19" s="22" t="s">
        <v>112</v>
      </c>
      <c r="AB19" s="22" t="s">
        <v>131</v>
      </c>
      <c r="AC19" s="22">
        <v>103</v>
      </c>
      <c r="AD19" s="22">
        <v>302</v>
      </c>
      <c r="AE19" s="22">
        <v>302</v>
      </c>
      <c r="AF19" s="21" t="s">
        <v>142</v>
      </c>
      <c r="AG19" s="21" t="s">
        <v>178</v>
      </c>
      <c r="AH19" s="22"/>
      <c r="AK19" s="38"/>
      <c r="AL19" s="38"/>
      <c r="AM19" s="38"/>
      <c r="AN19" s="38"/>
    </row>
    <row r="20" s="2" customFormat="1" ht="44" customHeight="1" spans="1:40">
      <c r="A20" s="20"/>
      <c r="B20" s="21" t="s">
        <v>179</v>
      </c>
      <c r="C20" s="21" t="s">
        <v>180</v>
      </c>
      <c r="D20" s="22" t="s">
        <v>137</v>
      </c>
      <c r="E20" s="22" t="s">
        <v>181</v>
      </c>
      <c r="F20" s="22" t="s">
        <v>139</v>
      </c>
      <c r="G20" s="22" t="s">
        <v>140</v>
      </c>
      <c r="H20" s="22" t="s">
        <v>182</v>
      </c>
      <c r="I20" s="29">
        <v>110</v>
      </c>
      <c r="J20" s="29">
        <v>110</v>
      </c>
      <c r="K20" s="29">
        <v>110</v>
      </c>
      <c r="L20" s="29"/>
      <c r="M20" s="29"/>
      <c r="N20" s="29"/>
      <c r="O20" s="29"/>
      <c r="P20" s="29"/>
      <c r="Q20" s="29"/>
      <c r="R20" s="29"/>
      <c r="S20" s="29"/>
      <c r="T20" s="29"/>
      <c r="U20" s="29"/>
      <c r="V20" s="29"/>
      <c r="W20" s="22" t="s">
        <v>111</v>
      </c>
      <c r="X20" s="22" t="s">
        <v>112</v>
      </c>
      <c r="Y20" s="22" t="s">
        <v>112</v>
      </c>
      <c r="Z20" s="22" t="s">
        <v>131</v>
      </c>
      <c r="AA20" s="22" t="s">
        <v>112</v>
      </c>
      <c r="AB20" s="22" t="s">
        <v>131</v>
      </c>
      <c r="AC20" s="22">
        <v>120</v>
      </c>
      <c r="AD20" s="22">
        <v>432</v>
      </c>
      <c r="AE20" s="22">
        <v>432</v>
      </c>
      <c r="AF20" s="21" t="s">
        <v>142</v>
      </c>
      <c r="AG20" s="21" t="s">
        <v>183</v>
      </c>
      <c r="AH20" s="22"/>
      <c r="AK20" s="38"/>
      <c r="AL20" s="38"/>
      <c r="AM20" s="38"/>
      <c r="AN20" s="38"/>
    </row>
    <row r="21" s="2" customFormat="1" ht="44" customHeight="1" spans="1:40">
      <c r="A21" s="20"/>
      <c r="B21" s="21" t="s">
        <v>184</v>
      </c>
      <c r="C21" s="21" t="s">
        <v>185</v>
      </c>
      <c r="D21" s="22" t="s">
        <v>137</v>
      </c>
      <c r="E21" s="22" t="s">
        <v>181</v>
      </c>
      <c r="F21" s="22" t="s">
        <v>139</v>
      </c>
      <c r="G21" s="22" t="s">
        <v>140</v>
      </c>
      <c r="H21" s="22" t="s">
        <v>182</v>
      </c>
      <c r="I21" s="29">
        <v>105</v>
      </c>
      <c r="J21" s="29">
        <v>105</v>
      </c>
      <c r="K21" s="29">
        <v>105</v>
      </c>
      <c r="L21" s="29"/>
      <c r="M21" s="29"/>
      <c r="N21" s="29"/>
      <c r="O21" s="29"/>
      <c r="P21" s="29"/>
      <c r="Q21" s="29"/>
      <c r="R21" s="29"/>
      <c r="S21" s="29"/>
      <c r="T21" s="29"/>
      <c r="U21" s="29"/>
      <c r="V21" s="29"/>
      <c r="W21" s="22" t="s">
        <v>111</v>
      </c>
      <c r="X21" s="22" t="s">
        <v>112</v>
      </c>
      <c r="Y21" s="22" t="s">
        <v>112</v>
      </c>
      <c r="Z21" s="22" t="s">
        <v>131</v>
      </c>
      <c r="AA21" s="22" t="s">
        <v>112</v>
      </c>
      <c r="AB21" s="22" t="s">
        <v>131</v>
      </c>
      <c r="AC21" s="22">
        <v>120</v>
      </c>
      <c r="AD21" s="22">
        <v>432</v>
      </c>
      <c r="AE21" s="22">
        <v>432</v>
      </c>
      <c r="AF21" s="21" t="s">
        <v>142</v>
      </c>
      <c r="AG21" s="21" t="s">
        <v>183</v>
      </c>
      <c r="AH21" s="22"/>
      <c r="AK21" s="38"/>
      <c r="AL21" s="38"/>
      <c r="AM21" s="38"/>
      <c r="AN21" s="38"/>
    </row>
    <row r="22" s="2" customFormat="1" ht="44" customHeight="1" spans="1:40">
      <c r="A22" s="20"/>
      <c r="B22" s="21" t="s">
        <v>186</v>
      </c>
      <c r="C22" s="21" t="s">
        <v>187</v>
      </c>
      <c r="D22" s="22" t="s">
        <v>137</v>
      </c>
      <c r="E22" s="22" t="s">
        <v>188</v>
      </c>
      <c r="F22" s="22" t="s">
        <v>139</v>
      </c>
      <c r="G22" s="22" t="s">
        <v>140</v>
      </c>
      <c r="H22" s="22" t="s">
        <v>189</v>
      </c>
      <c r="I22" s="29">
        <v>135</v>
      </c>
      <c r="J22" s="29">
        <v>135</v>
      </c>
      <c r="K22" s="29">
        <v>135</v>
      </c>
      <c r="L22" s="29"/>
      <c r="M22" s="29"/>
      <c r="N22" s="29"/>
      <c r="O22" s="29"/>
      <c r="P22" s="29"/>
      <c r="Q22" s="29"/>
      <c r="R22" s="29"/>
      <c r="S22" s="29"/>
      <c r="T22" s="29"/>
      <c r="U22" s="29"/>
      <c r="V22" s="29"/>
      <c r="W22" s="22" t="s">
        <v>111</v>
      </c>
      <c r="X22" s="22" t="s">
        <v>112</v>
      </c>
      <c r="Y22" s="22" t="s">
        <v>112</v>
      </c>
      <c r="Z22" s="22" t="s">
        <v>131</v>
      </c>
      <c r="AA22" s="22" t="s">
        <v>112</v>
      </c>
      <c r="AB22" s="22" t="s">
        <v>131</v>
      </c>
      <c r="AC22" s="22">
        <v>38</v>
      </c>
      <c r="AD22" s="22">
        <v>121</v>
      </c>
      <c r="AE22" s="22">
        <v>121</v>
      </c>
      <c r="AF22" s="21" t="s">
        <v>142</v>
      </c>
      <c r="AG22" s="21" t="s">
        <v>190</v>
      </c>
      <c r="AH22" s="22"/>
      <c r="AK22" s="38"/>
      <c r="AL22" s="38"/>
      <c r="AM22" s="38"/>
      <c r="AN22" s="38"/>
    </row>
    <row r="23" s="2" customFormat="1" ht="44" customHeight="1" spans="1:40">
      <c r="A23" s="20"/>
      <c r="B23" s="21" t="s">
        <v>191</v>
      </c>
      <c r="C23" s="21" t="s">
        <v>192</v>
      </c>
      <c r="D23" s="22" t="s">
        <v>137</v>
      </c>
      <c r="E23" s="22" t="s">
        <v>193</v>
      </c>
      <c r="F23" s="22" t="s">
        <v>139</v>
      </c>
      <c r="G23" s="22" t="s">
        <v>140</v>
      </c>
      <c r="H23" s="22" t="s">
        <v>194</v>
      </c>
      <c r="I23" s="29">
        <v>275</v>
      </c>
      <c r="J23" s="29">
        <v>275</v>
      </c>
      <c r="K23" s="29">
        <v>275</v>
      </c>
      <c r="L23" s="29"/>
      <c r="M23" s="29"/>
      <c r="N23" s="29"/>
      <c r="O23" s="29"/>
      <c r="P23" s="29"/>
      <c r="Q23" s="29"/>
      <c r="R23" s="29"/>
      <c r="S23" s="29"/>
      <c r="T23" s="29"/>
      <c r="U23" s="29"/>
      <c r="V23" s="29"/>
      <c r="W23" s="22" t="s">
        <v>111</v>
      </c>
      <c r="X23" s="22" t="s">
        <v>112</v>
      </c>
      <c r="Y23" s="22" t="s">
        <v>112</v>
      </c>
      <c r="Z23" s="22" t="s">
        <v>131</v>
      </c>
      <c r="AA23" s="22" t="s">
        <v>112</v>
      </c>
      <c r="AB23" s="22" t="s">
        <v>131</v>
      </c>
      <c r="AC23" s="22">
        <v>65</v>
      </c>
      <c r="AD23" s="22">
        <v>213</v>
      </c>
      <c r="AE23" s="22">
        <v>1281</v>
      </c>
      <c r="AF23" s="21" t="s">
        <v>142</v>
      </c>
      <c r="AG23" s="21" t="s">
        <v>167</v>
      </c>
      <c r="AH23" s="22"/>
      <c r="AK23" s="38"/>
      <c r="AL23" s="38"/>
      <c r="AM23" s="38"/>
      <c r="AN23" s="38"/>
    </row>
    <row r="24" s="2" customFormat="1" ht="44" customHeight="1" spans="1:40">
      <c r="A24" s="20"/>
      <c r="B24" s="21" t="s">
        <v>195</v>
      </c>
      <c r="C24" s="21" t="s">
        <v>196</v>
      </c>
      <c r="D24" s="22" t="s">
        <v>137</v>
      </c>
      <c r="E24" s="22" t="s">
        <v>193</v>
      </c>
      <c r="F24" s="22" t="s">
        <v>139</v>
      </c>
      <c r="G24" s="22" t="s">
        <v>140</v>
      </c>
      <c r="H24" s="22" t="s">
        <v>194</v>
      </c>
      <c r="I24" s="29">
        <v>85</v>
      </c>
      <c r="J24" s="29">
        <v>85</v>
      </c>
      <c r="K24" s="29">
        <v>85</v>
      </c>
      <c r="L24" s="29"/>
      <c r="M24" s="29"/>
      <c r="N24" s="29"/>
      <c r="O24" s="29"/>
      <c r="P24" s="29"/>
      <c r="Q24" s="29"/>
      <c r="R24" s="29"/>
      <c r="S24" s="29"/>
      <c r="T24" s="29"/>
      <c r="U24" s="29"/>
      <c r="V24" s="29"/>
      <c r="W24" s="22" t="s">
        <v>111</v>
      </c>
      <c r="X24" s="22" t="s">
        <v>112</v>
      </c>
      <c r="Y24" s="22" t="s">
        <v>112</v>
      </c>
      <c r="Z24" s="22" t="s">
        <v>131</v>
      </c>
      <c r="AA24" s="22" t="s">
        <v>112</v>
      </c>
      <c r="AB24" s="22" t="s">
        <v>131</v>
      </c>
      <c r="AC24" s="22">
        <v>316</v>
      </c>
      <c r="AD24" s="22">
        <v>961</v>
      </c>
      <c r="AE24" s="22">
        <v>961</v>
      </c>
      <c r="AF24" s="21" t="s">
        <v>142</v>
      </c>
      <c r="AG24" s="21" t="s">
        <v>167</v>
      </c>
      <c r="AH24" s="22"/>
      <c r="AK24" s="38"/>
      <c r="AL24" s="38"/>
      <c r="AM24" s="38"/>
      <c r="AN24" s="38"/>
    </row>
    <row r="25" s="2" customFormat="1" ht="44" customHeight="1" spans="1:40">
      <c r="A25" s="20"/>
      <c r="B25" s="21" t="s">
        <v>197</v>
      </c>
      <c r="C25" s="21" t="s">
        <v>198</v>
      </c>
      <c r="D25" s="22" t="s">
        <v>199</v>
      </c>
      <c r="E25" s="22" t="s">
        <v>200</v>
      </c>
      <c r="F25" s="22" t="s">
        <v>139</v>
      </c>
      <c r="G25" s="22" t="s">
        <v>140</v>
      </c>
      <c r="H25" s="22" t="s">
        <v>201</v>
      </c>
      <c r="I25" s="29">
        <v>150</v>
      </c>
      <c r="J25" s="29">
        <v>150</v>
      </c>
      <c r="K25" s="29">
        <v>150</v>
      </c>
      <c r="L25" s="29"/>
      <c r="M25" s="29"/>
      <c r="N25" s="29"/>
      <c r="O25" s="29"/>
      <c r="P25" s="29"/>
      <c r="Q25" s="29"/>
      <c r="R25" s="29"/>
      <c r="S25" s="29"/>
      <c r="T25" s="29"/>
      <c r="U25" s="29"/>
      <c r="V25" s="29"/>
      <c r="W25" s="22" t="s">
        <v>111</v>
      </c>
      <c r="X25" s="22" t="s">
        <v>112</v>
      </c>
      <c r="Y25" s="22" t="s">
        <v>131</v>
      </c>
      <c r="Z25" s="22" t="s">
        <v>131</v>
      </c>
      <c r="AA25" s="22" t="s">
        <v>112</v>
      </c>
      <c r="AB25" s="22" t="s">
        <v>131</v>
      </c>
      <c r="AC25" s="22">
        <v>141</v>
      </c>
      <c r="AD25" s="22">
        <v>349</v>
      </c>
      <c r="AE25" s="22">
        <v>1120</v>
      </c>
      <c r="AF25" s="21" t="s">
        <v>202</v>
      </c>
      <c r="AG25" s="21" t="s">
        <v>203</v>
      </c>
      <c r="AH25" s="22"/>
      <c r="AK25" s="38"/>
      <c r="AL25" s="38"/>
      <c r="AM25" s="38"/>
      <c r="AN25" s="38"/>
    </row>
    <row r="26" s="2" customFormat="1" ht="44" customHeight="1" spans="1:40">
      <c r="A26" s="20"/>
      <c r="B26" s="21" t="s">
        <v>204</v>
      </c>
      <c r="C26" s="21" t="s">
        <v>205</v>
      </c>
      <c r="D26" s="22" t="s">
        <v>199</v>
      </c>
      <c r="E26" s="22" t="s">
        <v>206</v>
      </c>
      <c r="F26" s="22" t="s">
        <v>139</v>
      </c>
      <c r="G26" s="22" t="s">
        <v>140</v>
      </c>
      <c r="H26" s="22" t="s">
        <v>207</v>
      </c>
      <c r="I26" s="29">
        <v>140</v>
      </c>
      <c r="J26" s="29">
        <v>140</v>
      </c>
      <c r="K26" s="29">
        <v>140</v>
      </c>
      <c r="L26" s="29"/>
      <c r="M26" s="29"/>
      <c r="N26" s="29"/>
      <c r="O26" s="29"/>
      <c r="P26" s="29"/>
      <c r="Q26" s="29"/>
      <c r="R26" s="29"/>
      <c r="S26" s="29"/>
      <c r="T26" s="29"/>
      <c r="U26" s="29"/>
      <c r="V26" s="29"/>
      <c r="W26" s="22" t="s">
        <v>111</v>
      </c>
      <c r="X26" s="22" t="s">
        <v>112</v>
      </c>
      <c r="Y26" s="22" t="s">
        <v>131</v>
      </c>
      <c r="Z26" s="22" t="s">
        <v>131</v>
      </c>
      <c r="AA26" s="22" t="s">
        <v>112</v>
      </c>
      <c r="AB26" s="22" t="s">
        <v>131</v>
      </c>
      <c r="AC26" s="22">
        <v>102</v>
      </c>
      <c r="AD26" s="22">
        <v>342</v>
      </c>
      <c r="AE26" s="22">
        <v>342</v>
      </c>
      <c r="AF26" s="21" t="s">
        <v>202</v>
      </c>
      <c r="AG26" s="21" t="s">
        <v>208</v>
      </c>
      <c r="AH26" s="22"/>
      <c r="AK26" s="38"/>
      <c r="AL26" s="38"/>
      <c r="AM26" s="38"/>
      <c r="AN26" s="38"/>
    </row>
    <row r="27" s="3" customFormat="1" ht="75" customHeight="1" spans="1:34">
      <c r="A27" s="23"/>
      <c r="B27" s="24" t="s">
        <v>209</v>
      </c>
      <c r="C27" s="24" t="s">
        <v>210</v>
      </c>
      <c r="D27" s="24" t="s">
        <v>199</v>
      </c>
      <c r="E27" s="24" t="s">
        <v>211</v>
      </c>
      <c r="F27" s="25" t="s">
        <v>139</v>
      </c>
      <c r="G27" s="22" t="s">
        <v>140</v>
      </c>
      <c r="H27" s="24" t="s">
        <v>212</v>
      </c>
      <c r="I27" s="24">
        <v>600</v>
      </c>
      <c r="J27" s="24">
        <v>600</v>
      </c>
      <c r="K27" s="24">
        <v>600</v>
      </c>
      <c r="L27" s="24"/>
      <c r="M27" s="24"/>
      <c r="N27" s="24"/>
      <c r="O27" s="24"/>
      <c r="P27" s="24"/>
      <c r="Q27" s="24"/>
      <c r="R27" s="24"/>
      <c r="S27" s="24"/>
      <c r="T27" s="24"/>
      <c r="U27" s="24"/>
      <c r="V27" s="24"/>
      <c r="W27" s="22" t="s">
        <v>111</v>
      </c>
      <c r="X27" s="24" t="s">
        <v>112</v>
      </c>
      <c r="Y27" s="24" t="s">
        <v>112</v>
      </c>
      <c r="Z27" s="24" t="s">
        <v>131</v>
      </c>
      <c r="AA27" s="24" t="s">
        <v>112</v>
      </c>
      <c r="AB27" s="24" t="s">
        <v>131</v>
      </c>
      <c r="AC27" s="30">
        <v>229</v>
      </c>
      <c r="AD27" s="31">
        <v>675</v>
      </c>
      <c r="AE27" s="24">
        <v>1938</v>
      </c>
      <c r="AF27" s="24" t="s">
        <v>202</v>
      </c>
      <c r="AG27" s="24" t="s">
        <v>167</v>
      </c>
      <c r="AH27" s="24"/>
    </row>
    <row r="28" s="3" customFormat="1" ht="68" customHeight="1" spans="1:34">
      <c r="A28" s="23"/>
      <c r="B28" s="24" t="s">
        <v>213</v>
      </c>
      <c r="C28" s="24" t="s">
        <v>214</v>
      </c>
      <c r="D28" s="24" t="s">
        <v>199</v>
      </c>
      <c r="E28" s="24" t="s">
        <v>215</v>
      </c>
      <c r="F28" s="25" t="s">
        <v>139</v>
      </c>
      <c r="G28" s="22" t="s">
        <v>140</v>
      </c>
      <c r="H28" s="24" t="s">
        <v>216</v>
      </c>
      <c r="I28" s="24">
        <v>300</v>
      </c>
      <c r="J28" s="24">
        <v>300</v>
      </c>
      <c r="K28" s="24">
        <v>300</v>
      </c>
      <c r="L28" s="24"/>
      <c r="M28" s="24"/>
      <c r="N28" s="24"/>
      <c r="O28" s="24"/>
      <c r="P28" s="24"/>
      <c r="Q28" s="24"/>
      <c r="R28" s="24"/>
      <c r="S28" s="24"/>
      <c r="T28" s="24"/>
      <c r="U28" s="24"/>
      <c r="V28" s="24"/>
      <c r="W28" s="22" t="s">
        <v>111</v>
      </c>
      <c r="X28" s="24" t="s">
        <v>112</v>
      </c>
      <c r="Y28" s="24" t="s">
        <v>131</v>
      </c>
      <c r="Z28" s="24" t="s">
        <v>131</v>
      </c>
      <c r="AA28" s="24" t="s">
        <v>112</v>
      </c>
      <c r="AB28" s="24" t="s">
        <v>131</v>
      </c>
      <c r="AC28" s="30">
        <v>27</v>
      </c>
      <c r="AD28" s="31">
        <v>60</v>
      </c>
      <c r="AE28" s="24">
        <v>60</v>
      </c>
      <c r="AF28" s="24" t="s">
        <v>202</v>
      </c>
      <c r="AG28" s="24" t="s">
        <v>167</v>
      </c>
      <c r="AH28" s="24"/>
    </row>
    <row r="29" s="4" customFormat="1" ht="46" customHeight="1" spans="1:34">
      <c r="A29" s="26"/>
      <c r="B29" s="22" t="s">
        <v>217</v>
      </c>
      <c r="C29" s="22" t="s">
        <v>218</v>
      </c>
      <c r="D29" s="22" t="s">
        <v>219</v>
      </c>
      <c r="E29" s="22" t="s">
        <v>220</v>
      </c>
      <c r="F29" s="9" t="s">
        <v>139</v>
      </c>
      <c r="G29" s="22" t="s">
        <v>221</v>
      </c>
      <c r="H29" s="22" t="s">
        <v>222</v>
      </c>
      <c r="I29" s="22">
        <v>500</v>
      </c>
      <c r="J29" s="22">
        <v>500</v>
      </c>
      <c r="K29" s="22"/>
      <c r="L29" s="22"/>
      <c r="M29" s="22"/>
      <c r="N29" s="22">
        <v>500</v>
      </c>
      <c r="O29" s="22"/>
      <c r="P29" s="22"/>
      <c r="Q29" s="22"/>
      <c r="R29" s="22"/>
      <c r="S29" s="22"/>
      <c r="T29" s="22"/>
      <c r="U29" s="22"/>
      <c r="V29" s="22"/>
      <c r="W29" s="22" t="s">
        <v>111</v>
      </c>
      <c r="X29" s="22" t="s">
        <v>112</v>
      </c>
      <c r="Y29" s="22" t="s">
        <v>131</v>
      </c>
      <c r="Z29" s="22" t="s">
        <v>131</v>
      </c>
      <c r="AA29" s="22" t="s">
        <v>131</v>
      </c>
      <c r="AB29" s="22" t="s">
        <v>131</v>
      </c>
      <c r="AC29" s="22">
        <v>3982</v>
      </c>
      <c r="AD29" s="22">
        <v>12546</v>
      </c>
      <c r="AE29" s="22">
        <v>12546</v>
      </c>
      <c r="AF29" s="21" t="s">
        <v>223</v>
      </c>
      <c r="AG29" s="21" t="s">
        <v>224</v>
      </c>
      <c r="AH29" s="22"/>
    </row>
    <row r="30" s="4" customFormat="1" ht="48" customHeight="1" spans="1:34">
      <c r="A30" s="27"/>
      <c r="B30" s="21" t="s">
        <v>209</v>
      </c>
      <c r="C30" s="21" t="s">
        <v>210</v>
      </c>
      <c r="D30" s="22" t="s">
        <v>199</v>
      </c>
      <c r="E30" s="22" t="s">
        <v>211</v>
      </c>
      <c r="F30" s="28" t="s">
        <v>139</v>
      </c>
      <c r="G30" s="22" t="s">
        <v>225</v>
      </c>
      <c r="H30" s="22" t="s">
        <v>212</v>
      </c>
      <c r="I30" s="22">
        <v>600</v>
      </c>
      <c r="J30" s="22">
        <v>600</v>
      </c>
      <c r="K30" s="22">
        <v>600</v>
      </c>
      <c r="L30" s="22"/>
      <c r="M30" s="22"/>
      <c r="N30" s="22"/>
      <c r="O30" s="22"/>
      <c r="P30" s="22"/>
      <c r="Q30" s="22"/>
      <c r="R30" s="22"/>
      <c r="S30" s="22"/>
      <c r="T30" s="22"/>
      <c r="U30" s="22"/>
      <c r="V30" s="22"/>
      <c r="W30" s="22" t="s">
        <v>111</v>
      </c>
      <c r="X30" s="22" t="s">
        <v>112</v>
      </c>
      <c r="Y30" s="22" t="s">
        <v>112</v>
      </c>
      <c r="Z30" s="22" t="s">
        <v>131</v>
      </c>
      <c r="AA30" s="22" t="s">
        <v>112</v>
      </c>
      <c r="AB30" s="22" t="s">
        <v>131</v>
      </c>
      <c r="AC30" s="32">
        <v>229</v>
      </c>
      <c r="AD30" s="33">
        <v>675</v>
      </c>
      <c r="AE30" s="22">
        <v>1938</v>
      </c>
      <c r="AF30" s="21" t="s">
        <v>202</v>
      </c>
      <c r="AG30" s="21" t="s">
        <v>226</v>
      </c>
      <c r="AH30" s="22"/>
    </row>
    <row r="31" s="2" customFormat="1" ht="44" customHeight="1" spans="1:40">
      <c r="A31" s="20"/>
      <c r="B31" s="21" t="s">
        <v>227</v>
      </c>
      <c r="C31" s="21" t="s">
        <v>228</v>
      </c>
      <c r="D31" s="22" t="s">
        <v>199</v>
      </c>
      <c r="E31" s="22" t="s">
        <v>229</v>
      </c>
      <c r="F31" s="22" t="s">
        <v>139</v>
      </c>
      <c r="G31" s="22" t="s">
        <v>140</v>
      </c>
      <c r="H31" s="22" t="s">
        <v>230</v>
      </c>
      <c r="I31" s="29">
        <v>100</v>
      </c>
      <c r="J31" s="29">
        <v>100</v>
      </c>
      <c r="K31" s="29">
        <v>100</v>
      </c>
      <c r="L31" s="29"/>
      <c r="M31" s="29"/>
      <c r="N31" s="29"/>
      <c r="O31" s="29"/>
      <c r="P31" s="29"/>
      <c r="Q31" s="29"/>
      <c r="R31" s="29"/>
      <c r="S31" s="29"/>
      <c r="T31" s="29"/>
      <c r="U31" s="29"/>
      <c r="V31" s="29"/>
      <c r="W31" s="22" t="s">
        <v>111</v>
      </c>
      <c r="X31" s="22" t="s">
        <v>112</v>
      </c>
      <c r="Y31" s="22" t="s">
        <v>131</v>
      </c>
      <c r="Z31" s="22" t="s">
        <v>131</v>
      </c>
      <c r="AA31" s="22" t="s">
        <v>112</v>
      </c>
      <c r="AB31" s="22" t="s">
        <v>131</v>
      </c>
      <c r="AC31" s="22">
        <v>15</v>
      </c>
      <c r="AD31" s="22">
        <v>30</v>
      </c>
      <c r="AE31" s="22">
        <v>60</v>
      </c>
      <c r="AF31" s="21" t="s">
        <v>202</v>
      </c>
      <c r="AG31" s="21" t="s">
        <v>231</v>
      </c>
      <c r="AH31" s="22"/>
      <c r="AK31" s="38"/>
      <c r="AL31" s="38"/>
      <c r="AM31" s="38"/>
      <c r="AN31" s="38"/>
    </row>
    <row r="32" s="2" customFormat="1" ht="44" customHeight="1" spans="1:34">
      <c r="A32" s="20"/>
      <c r="B32" s="21" t="s">
        <v>232</v>
      </c>
      <c r="C32" s="21" t="s">
        <v>233</v>
      </c>
      <c r="D32" s="22" t="s">
        <v>234</v>
      </c>
      <c r="E32" s="22" t="s">
        <v>235</v>
      </c>
      <c r="F32" s="22" t="s">
        <v>139</v>
      </c>
      <c r="G32" s="22" t="s">
        <v>140</v>
      </c>
      <c r="H32" s="22" t="s">
        <v>236</v>
      </c>
      <c r="I32" s="29">
        <v>117</v>
      </c>
      <c r="J32" s="29">
        <v>117</v>
      </c>
      <c r="K32" s="29">
        <v>117</v>
      </c>
      <c r="L32" s="29"/>
      <c r="M32" s="29"/>
      <c r="N32" s="29"/>
      <c r="O32" s="29"/>
      <c r="P32" s="29"/>
      <c r="Q32" s="29"/>
      <c r="R32" s="29"/>
      <c r="S32" s="29"/>
      <c r="T32" s="29"/>
      <c r="U32" s="29"/>
      <c r="V32" s="29"/>
      <c r="W32" s="22" t="s">
        <v>111</v>
      </c>
      <c r="X32" s="22" t="s">
        <v>112</v>
      </c>
      <c r="Y32" s="22" t="s">
        <v>131</v>
      </c>
      <c r="Z32" s="22" t="s">
        <v>131</v>
      </c>
      <c r="AA32" s="22" t="s">
        <v>112</v>
      </c>
      <c r="AB32" s="22" t="s">
        <v>131</v>
      </c>
      <c r="AC32" s="22">
        <v>104</v>
      </c>
      <c r="AD32" s="22">
        <v>314</v>
      </c>
      <c r="AE32" s="22">
        <v>314</v>
      </c>
      <c r="AF32" s="21" t="s">
        <v>237</v>
      </c>
      <c r="AG32" s="21" t="s">
        <v>238</v>
      </c>
      <c r="AH32" s="22"/>
    </row>
    <row r="33" s="2" customFormat="1" ht="44" customHeight="1" spans="1:34">
      <c r="A33" s="20"/>
      <c r="B33" s="21" t="s">
        <v>239</v>
      </c>
      <c r="C33" s="21" t="s">
        <v>240</v>
      </c>
      <c r="D33" s="22" t="s">
        <v>234</v>
      </c>
      <c r="E33" s="22" t="s">
        <v>241</v>
      </c>
      <c r="F33" s="22" t="s">
        <v>139</v>
      </c>
      <c r="G33" s="22" t="s">
        <v>140</v>
      </c>
      <c r="H33" s="22" t="s">
        <v>242</v>
      </c>
      <c r="I33" s="29">
        <v>180</v>
      </c>
      <c r="J33" s="29">
        <v>180</v>
      </c>
      <c r="K33" s="29">
        <v>180</v>
      </c>
      <c r="L33" s="29"/>
      <c r="M33" s="29"/>
      <c r="N33" s="29"/>
      <c r="O33" s="29"/>
      <c r="P33" s="29"/>
      <c r="Q33" s="29"/>
      <c r="R33" s="29"/>
      <c r="S33" s="29"/>
      <c r="T33" s="29"/>
      <c r="U33" s="29"/>
      <c r="V33" s="29"/>
      <c r="W33" s="22" t="s">
        <v>111</v>
      </c>
      <c r="X33" s="22" t="s">
        <v>112</v>
      </c>
      <c r="Y33" s="22" t="s">
        <v>131</v>
      </c>
      <c r="Z33" s="22" t="s">
        <v>131</v>
      </c>
      <c r="AA33" s="22" t="s">
        <v>112</v>
      </c>
      <c r="AB33" s="22" t="s">
        <v>131</v>
      </c>
      <c r="AC33" s="22">
        <v>156</v>
      </c>
      <c r="AD33" s="22">
        <v>432</v>
      </c>
      <c r="AE33" s="22">
        <v>432</v>
      </c>
      <c r="AF33" s="21" t="s">
        <v>237</v>
      </c>
      <c r="AG33" s="21" t="s">
        <v>238</v>
      </c>
      <c r="AH33" s="22"/>
    </row>
    <row r="34" s="2" customFormat="1" ht="44" customHeight="1" spans="1:34">
      <c r="A34" s="20"/>
      <c r="B34" s="21" t="s">
        <v>243</v>
      </c>
      <c r="C34" s="21" t="s">
        <v>244</v>
      </c>
      <c r="D34" s="22" t="s">
        <v>234</v>
      </c>
      <c r="E34" s="22" t="s">
        <v>245</v>
      </c>
      <c r="F34" s="22" t="s">
        <v>139</v>
      </c>
      <c r="G34" s="22" t="s">
        <v>140</v>
      </c>
      <c r="H34" s="22" t="s">
        <v>246</v>
      </c>
      <c r="I34" s="29">
        <v>100</v>
      </c>
      <c r="J34" s="29">
        <v>100</v>
      </c>
      <c r="K34" s="29">
        <v>100</v>
      </c>
      <c r="L34" s="29"/>
      <c r="M34" s="29"/>
      <c r="N34" s="29"/>
      <c r="O34" s="29"/>
      <c r="P34" s="29"/>
      <c r="Q34" s="29"/>
      <c r="R34" s="29"/>
      <c r="S34" s="29"/>
      <c r="T34" s="29"/>
      <c r="U34" s="29"/>
      <c r="V34" s="29"/>
      <c r="W34" s="22" t="s">
        <v>111</v>
      </c>
      <c r="X34" s="22" t="s">
        <v>112</v>
      </c>
      <c r="Y34" s="22" t="s">
        <v>131</v>
      </c>
      <c r="Z34" s="22" t="s">
        <v>131</v>
      </c>
      <c r="AA34" s="22" t="s">
        <v>112</v>
      </c>
      <c r="AB34" s="22" t="s">
        <v>131</v>
      </c>
      <c r="AC34" s="22">
        <v>152</v>
      </c>
      <c r="AD34" s="22">
        <v>464</v>
      </c>
      <c r="AE34" s="22">
        <v>464</v>
      </c>
      <c r="AF34" s="21" t="s">
        <v>237</v>
      </c>
      <c r="AG34" s="21" t="s">
        <v>238</v>
      </c>
      <c r="AH34" s="22"/>
    </row>
    <row r="35" s="2" customFormat="1" ht="44" customHeight="1" spans="1:34">
      <c r="A35" s="20"/>
      <c r="B35" s="21" t="s">
        <v>247</v>
      </c>
      <c r="C35" s="21" t="s">
        <v>248</v>
      </c>
      <c r="D35" s="22" t="s">
        <v>234</v>
      </c>
      <c r="E35" s="22" t="s">
        <v>249</v>
      </c>
      <c r="F35" s="22" t="s">
        <v>139</v>
      </c>
      <c r="G35" s="22" t="s">
        <v>140</v>
      </c>
      <c r="H35" s="22" t="s">
        <v>250</v>
      </c>
      <c r="I35" s="29">
        <v>205</v>
      </c>
      <c r="J35" s="29">
        <v>205</v>
      </c>
      <c r="K35" s="29">
        <v>205</v>
      </c>
      <c r="L35" s="29"/>
      <c r="M35" s="29"/>
      <c r="N35" s="29"/>
      <c r="O35" s="29"/>
      <c r="P35" s="29"/>
      <c r="Q35" s="29"/>
      <c r="R35" s="29"/>
      <c r="S35" s="29"/>
      <c r="T35" s="29"/>
      <c r="U35" s="29"/>
      <c r="V35" s="29"/>
      <c r="W35" s="22" t="s">
        <v>111</v>
      </c>
      <c r="X35" s="22" t="s">
        <v>112</v>
      </c>
      <c r="Y35" s="22" t="s">
        <v>131</v>
      </c>
      <c r="Z35" s="22" t="s">
        <v>131</v>
      </c>
      <c r="AA35" s="22" t="s">
        <v>112</v>
      </c>
      <c r="AB35" s="22" t="s">
        <v>131</v>
      </c>
      <c r="AC35" s="22">
        <v>129</v>
      </c>
      <c r="AD35" s="22">
        <v>129</v>
      </c>
      <c r="AE35" s="22">
        <v>129</v>
      </c>
      <c r="AF35" s="21" t="s">
        <v>237</v>
      </c>
      <c r="AG35" s="21" t="s">
        <v>238</v>
      </c>
      <c r="AH35" s="22"/>
    </row>
    <row r="36" s="2" customFormat="1" ht="44" customHeight="1" spans="1:34">
      <c r="A36" s="20"/>
      <c r="B36" s="21" t="s">
        <v>251</v>
      </c>
      <c r="C36" s="21" t="s">
        <v>252</v>
      </c>
      <c r="D36" s="22" t="s">
        <v>234</v>
      </c>
      <c r="E36" s="22" t="s">
        <v>253</v>
      </c>
      <c r="F36" s="22" t="s">
        <v>139</v>
      </c>
      <c r="G36" s="22" t="s">
        <v>140</v>
      </c>
      <c r="H36" s="22" t="s">
        <v>254</v>
      </c>
      <c r="I36" s="29">
        <v>240</v>
      </c>
      <c r="J36" s="29">
        <v>240</v>
      </c>
      <c r="K36" s="29">
        <v>240</v>
      </c>
      <c r="L36" s="29"/>
      <c r="M36" s="29"/>
      <c r="N36" s="29"/>
      <c r="O36" s="29"/>
      <c r="P36" s="29"/>
      <c r="Q36" s="29"/>
      <c r="R36" s="29"/>
      <c r="S36" s="29"/>
      <c r="T36" s="29"/>
      <c r="U36" s="29"/>
      <c r="V36" s="29"/>
      <c r="W36" s="22" t="s">
        <v>111</v>
      </c>
      <c r="X36" s="22" t="s">
        <v>112</v>
      </c>
      <c r="Y36" s="22" t="s">
        <v>131</v>
      </c>
      <c r="Z36" s="22" t="s">
        <v>131</v>
      </c>
      <c r="AA36" s="22" t="s">
        <v>112</v>
      </c>
      <c r="AB36" s="22" t="s">
        <v>131</v>
      </c>
      <c r="AC36" s="22">
        <v>198</v>
      </c>
      <c r="AD36" s="22">
        <v>636</v>
      </c>
      <c r="AE36" s="22">
        <v>636</v>
      </c>
      <c r="AF36" s="21" t="s">
        <v>237</v>
      </c>
      <c r="AG36" s="21" t="s">
        <v>238</v>
      </c>
      <c r="AH36" s="22"/>
    </row>
    <row r="37" s="2" customFormat="1" ht="44" customHeight="1" spans="1:34">
      <c r="A37" s="20"/>
      <c r="B37" s="21" t="s">
        <v>255</v>
      </c>
      <c r="C37" s="21" t="s">
        <v>256</v>
      </c>
      <c r="D37" s="22" t="s">
        <v>234</v>
      </c>
      <c r="E37" s="22" t="s">
        <v>257</v>
      </c>
      <c r="F37" s="22" t="s">
        <v>139</v>
      </c>
      <c r="G37" s="22" t="s">
        <v>140</v>
      </c>
      <c r="H37" s="22" t="s">
        <v>258</v>
      </c>
      <c r="I37" s="29">
        <v>100</v>
      </c>
      <c r="J37" s="29">
        <v>100</v>
      </c>
      <c r="K37" s="29"/>
      <c r="L37" s="29">
        <v>100</v>
      </c>
      <c r="M37" s="29"/>
      <c r="N37" s="29"/>
      <c r="O37" s="29"/>
      <c r="P37" s="29"/>
      <c r="Q37" s="29"/>
      <c r="R37" s="29"/>
      <c r="S37" s="29"/>
      <c r="T37" s="29"/>
      <c r="U37" s="29"/>
      <c r="V37" s="29"/>
      <c r="W37" s="22" t="s">
        <v>111</v>
      </c>
      <c r="X37" s="22" t="s">
        <v>112</v>
      </c>
      <c r="Y37" s="22" t="s">
        <v>131</v>
      </c>
      <c r="Z37" s="22" t="s">
        <v>131</v>
      </c>
      <c r="AA37" s="22" t="s">
        <v>112</v>
      </c>
      <c r="AB37" s="22" t="s">
        <v>131</v>
      </c>
      <c r="AC37" s="22">
        <v>204</v>
      </c>
      <c r="AD37" s="22">
        <v>621</v>
      </c>
      <c r="AE37" s="22">
        <v>621</v>
      </c>
      <c r="AF37" s="21" t="s">
        <v>237</v>
      </c>
      <c r="AG37" s="21" t="s">
        <v>259</v>
      </c>
      <c r="AH37" s="22"/>
    </row>
    <row r="38" s="2" customFormat="1" ht="44" customHeight="1" spans="1:34">
      <c r="A38" s="20"/>
      <c r="B38" s="21" t="s">
        <v>260</v>
      </c>
      <c r="C38" s="21" t="s">
        <v>261</v>
      </c>
      <c r="D38" s="22" t="s">
        <v>234</v>
      </c>
      <c r="E38" s="22" t="s">
        <v>262</v>
      </c>
      <c r="F38" s="22" t="s">
        <v>139</v>
      </c>
      <c r="G38" s="22" t="s">
        <v>140</v>
      </c>
      <c r="H38" s="22" t="s">
        <v>263</v>
      </c>
      <c r="I38" s="29">
        <v>500</v>
      </c>
      <c r="J38" s="29">
        <v>500</v>
      </c>
      <c r="K38" s="29"/>
      <c r="L38" s="29">
        <v>500</v>
      </c>
      <c r="M38" s="29"/>
      <c r="N38" s="29"/>
      <c r="O38" s="29"/>
      <c r="P38" s="29"/>
      <c r="Q38" s="29"/>
      <c r="R38" s="29"/>
      <c r="S38" s="29"/>
      <c r="T38" s="29"/>
      <c r="U38" s="29"/>
      <c r="V38" s="29"/>
      <c r="W38" s="22" t="s">
        <v>111</v>
      </c>
      <c r="X38" s="22" t="s">
        <v>112</v>
      </c>
      <c r="Y38" s="22" t="s">
        <v>131</v>
      </c>
      <c r="Z38" s="22" t="s">
        <v>131</v>
      </c>
      <c r="AA38" s="22" t="s">
        <v>112</v>
      </c>
      <c r="AB38" s="22" t="s">
        <v>131</v>
      </c>
      <c r="AC38" s="22">
        <v>194</v>
      </c>
      <c r="AD38" s="22">
        <v>616</v>
      </c>
      <c r="AE38" s="22">
        <v>616</v>
      </c>
      <c r="AF38" s="21" t="s">
        <v>237</v>
      </c>
      <c r="AG38" s="21" t="s">
        <v>264</v>
      </c>
      <c r="AH38" s="22"/>
    </row>
    <row r="39" s="2" customFormat="1" ht="44" customHeight="1" spans="1:34">
      <c r="A39" s="20"/>
      <c r="B39" s="21" t="s">
        <v>265</v>
      </c>
      <c r="C39" s="21" t="s">
        <v>266</v>
      </c>
      <c r="D39" s="22" t="s">
        <v>234</v>
      </c>
      <c r="E39" s="22" t="s">
        <v>262</v>
      </c>
      <c r="F39" s="22" t="s">
        <v>139</v>
      </c>
      <c r="G39" s="22" t="s">
        <v>140</v>
      </c>
      <c r="H39" s="22" t="s">
        <v>263</v>
      </c>
      <c r="I39" s="29">
        <v>50</v>
      </c>
      <c r="J39" s="29">
        <v>50</v>
      </c>
      <c r="K39" s="29"/>
      <c r="L39" s="29">
        <v>50</v>
      </c>
      <c r="M39" s="29"/>
      <c r="N39" s="29"/>
      <c r="O39" s="29"/>
      <c r="P39" s="29"/>
      <c r="Q39" s="29"/>
      <c r="R39" s="29"/>
      <c r="S39" s="29"/>
      <c r="T39" s="29"/>
      <c r="U39" s="29"/>
      <c r="V39" s="29"/>
      <c r="W39" s="22" t="s">
        <v>111</v>
      </c>
      <c r="X39" s="22" t="s">
        <v>112</v>
      </c>
      <c r="Y39" s="22" t="s">
        <v>131</v>
      </c>
      <c r="Z39" s="22" t="s">
        <v>131</v>
      </c>
      <c r="AA39" s="22" t="s">
        <v>112</v>
      </c>
      <c r="AB39" s="22" t="s">
        <v>131</v>
      </c>
      <c r="AC39" s="22">
        <v>194</v>
      </c>
      <c r="AD39" s="22">
        <v>616</v>
      </c>
      <c r="AE39" s="22">
        <v>616</v>
      </c>
      <c r="AF39" s="21" t="s">
        <v>237</v>
      </c>
      <c r="AG39" s="21" t="s">
        <v>264</v>
      </c>
      <c r="AH39" s="22"/>
    </row>
    <row r="40" s="2" customFormat="1" ht="44" customHeight="1" spans="1:34">
      <c r="A40" s="20"/>
      <c r="B40" s="21" t="s">
        <v>267</v>
      </c>
      <c r="C40" s="21" t="s">
        <v>268</v>
      </c>
      <c r="D40" s="22" t="s">
        <v>234</v>
      </c>
      <c r="E40" s="22" t="s">
        <v>269</v>
      </c>
      <c r="F40" s="22" t="s">
        <v>139</v>
      </c>
      <c r="G40" s="22" t="s">
        <v>140</v>
      </c>
      <c r="H40" s="22" t="s">
        <v>270</v>
      </c>
      <c r="I40" s="29">
        <v>150</v>
      </c>
      <c r="J40" s="29">
        <v>150</v>
      </c>
      <c r="K40" s="29"/>
      <c r="L40" s="29">
        <v>150</v>
      </c>
      <c r="M40" s="29"/>
      <c r="N40" s="29"/>
      <c r="O40" s="29"/>
      <c r="P40" s="29"/>
      <c r="Q40" s="29"/>
      <c r="R40" s="29"/>
      <c r="S40" s="29"/>
      <c r="T40" s="29"/>
      <c r="U40" s="29"/>
      <c r="V40" s="29"/>
      <c r="W40" s="22" t="s">
        <v>111</v>
      </c>
      <c r="X40" s="22" t="s">
        <v>112</v>
      </c>
      <c r="Y40" s="22" t="s">
        <v>131</v>
      </c>
      <c r="Z40" s="22" t="s">
        <v>131</v>
      </c>
      <c r="AA40" s="22" t="s">
        <v>112</v>
      </c>
      <c r="AB40" s="22" t="s">
        <v>131</v>
      </c>
      <c r="AC40" s="22">
        <v>173</v>
      </c>
      <c r="AD40" s="22">
        <v>479</v>
      </c>
      <c r="AE40" s="22">
        <v>479</v>
      </c>
      <c r="AF40" s="21" t="s">
        <v>237</v>
      </c>
      <c r="AG40" s="21" t="s">
        <v>271</v>
      </c>
      <c r="AH40" s="22"/>
    </row>
    <row r="41" s="2" customFormat="1" ht="44" customHeight="1" spans="1:34">
      <c r="A41" s="20"/>
      <c r="B41" s="21" t="s">
        <v>272</v>
      </c>
      <c r="C41" s="21" t="s">
        <v>273</v>
      </c>
      <c r="D41" s="22" t="s">
        <v>234</v>
      </c>
      <c r="E41" s="22" t="s">
        <v>269</v>
      </c>
      <c r="F41" s="22" t="s">
        <v>139</v>
      </c>
      <c r="G41" s="22" t="s">
        <v>140</v>
      </c>
      <c r="H41" s="22" t="s">
        <v>270</v>
      </c>
      <c r="I41" s="29">
        <v>15</v>
      </c>
      <c r="J41" s="29">
        <v>15</v>
      </c>
      <c r="K41" s="29"/>
      <c r="L41" s="29">
        <v>15</v>
      </c>
      <c r="M41" s="29"/>
      <c r="N41" s="29"/>
      <c r="O41" s="29"/>
      <c r="P41" s="29"/>
      <c r="Q41" s="29"/>
      <c r="R41" s="29"/>
      <c r="S41" s="29"/>
      <c r="T41" s="29"/>
      <c r="U41" s="29"/>
      <c r="V41" s="29"/>
      <c r="W41" s="22" t="s">
        <v>111</v>
      </c>
      <c r="X41" s="22" t="s">
        <v>112</v>
      </c>
      <c r="Y41" s="22" t="s">
        <v>131</v>
      </c>
      <c r="Z41" s="22" t="s">
        <v>131</v>
      </c>
      <c r="AA41" s="22" t="s">
        <v>112</v>
      </c>
      <c r="AB41" s="22" t="s">
        <v>131</v>
      </c>
      <c r="AC41" s="22">
        <v>173</v>
      </c>
      <c r="AD41" s="22">
        <v>479</v>
      </c>
      <c r="AE41" s="22">
        <v>479</v>
      </c>
      <c r="AF41" s="21" t="s">
        <v>237</v>
      </c>
      <c r="AG41" s="21" t="s">
        <v>271</v>
      </c>
      <c r="AH41" s="22"/>
    </row>
    <row r="42" s="2" customFormat="1" ht="44" customHeight="1" spans="1:34">
      <c r="A42" s="20"/>
      <c r="B42" s="21" t="s">
        <v>274</v>
      </c>
      <c r="C42" s="21" t="s">
        <v>275</v>
      </c>
      <c r="D42" s="22" t="s">
        <v>234</v>
      </c>
      <c r="E42" s="22" t="s">
        <v>276</v>
      </c>
      <c r="F42" s="22" t="s">
        <v>139</v>
      </c>
      <c r="G42" s="22" t="s">
        <v>140</v>
      </c>
      <c r="H42" s="22" t="s">
        <v>277</v>
      </c>
      <c r="I42" s="29">
        <v>130</v>
      </c>
      <c r="J42" s="29">
        <v>130</v>
      </c>
      <c r="K42" s="29">
        <v>130</v>
      </c>
      <c r="L42" s="29"/>
      <c r="M42" s="29"/>
      <c r="N42" s="29"/>
      <c r="O42" s="29"/>
      <c r="P42" s="29"/>
      <c r="Q42" s="29"/>
      <c r="R42" s="29"/>
      <c r="S42" s="29"/>
      <c r="T42" s="29"/>
      <c r="U42" s="29"/>
      <c r="V42" s="29"/>
      <c r="W42" s="22" t="s">
        <v>111</v>
      </c>
      <c r="X42" s="22" t="s">
        <v>112</v>
      </c>
      <c r="Y42" s="22" t="s">
        <v>131</v>
      </c>
      <c r="Z42" s="22" t="s">
        <v>131</v>
      </c>
      <c r="AA42" s="22" t="s">
        <v>112</v>
      </c>
      <c r="AB42" s="22" t="s">
        <v>131</v>
      </c>
      <c r="AC42" s="22">
        <v>191</v>
      </c>
      <c r="AD42" s="22">
        <v>596</v>
      </c>
      <c r="AE42" s="22">
        <v>596</v>
      </c>
      <c r="AF42" s="21" t="s">
        <v>237</v>
      </c>
      <c r="AG42" s="21" t="s">
        <v>278</v>
      </c>
      <c r="AH42" s="22"/>
    </row>
    <row r="43" s="2" customFormat="1" ht="44" customHeight="1" spans="1:40">
      <c r="A43" s="20"/>
      <c r="B43" s="21" t="s">
        <v>279</v>
      </c>
      <c r="C43" s="21" t="s">
        <v>280</v>
      </c>
      <c r="D43" s="22" t="s">
        <v>281</v>
      </c>
      <c r="E43" s="22" t="s">
        <v>282</v>
      </c>
      <c r="F43" s="22" t="s">
        <v>139</v>
      </c>
      <c r="G43" s="22" t="s">
        <v>140</v>
      </c>
      <c r="H43" s="22" t="s">
        <v>283</v>
      </c>
      <c r="I43" s="29">
        <v>350</v>
      </c>
      <c r="J43" s="29">
        <v>350</v>
      </c>
      <c r="K43" s="29">
        <v>350</v>
      </c>
      <c r="L43" s="29"/>
      <c r="M43" s="29"/>
      <c r="N43" s="29"/>
      <c r="O43" s="29"/>
      <c r="P43" s="29"/>
      <c r="Q43" s="29"/>
      <c r="R43" s="29"/>
      <c r="S43" s="29"/>
      <c r="T43" s="29"/>
      <c r="U43" s="29"/>
      <c r="V43" s="29"/>
      <c r="W43" s="22" t="s">
        <v>111</v>
      </c>
      <c r="X43" s="22" t="s">
        <v>112</v>
      </c>
      <c r="Y43" s="22" t="s">
        <v>112</v>
      </c>
      <c r="Z43" s="22" t="s">
        <v>131</v>
      </c>
      <c r="AA43" s="22" t="s">
        <v>112</v>
      </c>
      <c r="AB43" s="22" t="s">
        <v>131</v>
      </c>
      <c r="AC43" s="22">
        <v>106</v>
      </c>
      <c r="AD43" s="22">
        <v>334</v>
      </c>
      <c r="AE43" s="22">
        <v>334</v>
      </c>
      <c r="AF43" s="21" t="s">
        <v>284</v>
      </c>
      <c r="AG43" s="21" t="s">
        <v>285</v>
      </c>
      <c r="AH43" s="22"/>
      <c r="AK43" s="38"/>
      <c r="AL43" s="38"/>
      <c r="AM43" s="38"/>
      <c r="AN43" s="38"/>
    </row>
    <row r="44" s="2" customFormat="1" ht="44" customHeight="1" spans="1:40">
      <c r="A44" s="20"/>
      <c r="B44" s="21" t="s">
        <v>286</v>
      </c>
      <c r="C44" s="21" t="s">
        <v>287</v>
      </c>
      <c r="D44" s="22" t="s">
        <v>281</v>
      </c>
      <c r="E44" s="22" t="s">
        <v>282</v>
      </c>
      <c r="F44" s="22" t="s">
        <v>139</v>
      </c>
      <c r="G44" s="22" t="s">
        <v>140</v>
      </c>
      <c r="H44" s="22" t="s">
        <v>283</v>
      </c>
      <c r="I44" s="29">
        <v>500</v>
      </c>
      <c r="J44" s="29">
        <v>500</v>
      </c>
      <c r="K44" s="29">
        <v>500</v>
      </c>
      <c r="L44" s="29"/>
      <c r="M44" s="29"/>
      <c r="N44" s="29"/>
      <c r="O44" s="29"/>
      <c r="P44" s="29"/>
      <c r="Q44" s="29"/>
      <c r="R44" s="29"/>
      <c r="S44" s="29"/>
      <c r="T44" s="29"/>
      <c r="U44" s="29"/>
      <c r="V44" s="29"/>
      <c r="W44" s="22" t="s">
        <v>111</v>
      </c>
      <c r="X44" s="22" t="s">
        <v>112</v>
      </c>
      <c r="Y44" s="22" t="s">
        <v>112</v>
      </c>
      <c r="Z44" s="22" t="s">
        <v>131</v>
      </c>
      <c r="AA44" s="22" t="s">
        <v>112</v>
      </c>
      <c r="AB44" s="22" t="s">
        <v>131</v>
      </c>
      <c r="AC44" s="22">
        <v>85</v>
      </c>
      <c r="AD44" s="22">
        <v>170</v>
      </c>
      <c r="AE44" s="22">
        <v>170</v>
      </c>
      <c r="AF44" s="21" t="s">
        <v>288</v>
      </c>
      <c r="AG44" s="21" t="s">
        <v>289</v>
      </c>
      <c r="AH44" s="22"/>
      <c r="AK44" s="38"/>
      <c r="AL44" s="38"/>
      <c r="AM44" s="38"/>
      <c r="AN44" s="38"/>
    </row>
    <row r="45" s="2" customFormat="1" ht="44" customHeight="1" spans="1:40">
      <c r="A45" s="20"/>
      <c r="B45" s="21" t="s">
        <v>290</v>
      </c>
      <c r="C45" s="21" t="s">
        <v>291</v>
      </c>
      <c r="D45" s="22" t="s">
        <v>281</v>
      </c>
      <c r="E45" s="22" t="s">
        <v>282</v>
      </c>
      <c r="F45" s="22" t="s">
        <v>139</v>
      </c>
      <c r="G45" s="22" t="s">
        <v>140</v>
      </c>
      <c r="H45" s="22" t="s">
        <v>283</v>
      </c>
      <c r="I45" s="29">
        <v>680</v>
      </c>
      <c r="J45" s="29">
        <v>680</v>
      </c>
      <c r="K45" s="29">
        <v>680</v>
      </c>
      <c r="L45" s="29"/>
      <c r="M45" s="29"/>
      <c r="N45" s="29"/>
      <c r="O45" s="29"/>
      <c r="P45" s="29"/>
      <c r="Q45" s="29"/>
      <c r="R45" s="29"/>
      <c r="S45" s="29"/>
      <c r="T45" s="29"/>
      <c r="U45" s="29"/>
      <c r="V45" s="29"/>
      <c r="W45" s="22" t="s">
        <v>111</v>
      </c>
      <c r="X45" s="22" t="s">
        <v>112</v>
      </c>
      <c r="Y45" s="22" t="s">
        <v>112</v>
      </c>
      <c r="Z45" s="22" t="s">
        <v>131</v>
      </c>
      <c r="AA45" s="22" t="s">
        <v>112</v>
      </c>
      <c r="AB45" s="22" t="s">
        <v>131</v>
      </c>
      <c r="AC45" s="22">
        <v>106</v>
      </c>
      <c r="AD45" s="22">
        <v>334</v>
      </c>
      <c r="AE45" s="22">
        <v>334</v>
      </c>
      <c r="AF45" s="21" t="s">
        <v>288</v>
      </c>
      <c r="AG45" s="21" t="s">
        <v>285</v>
      </c>
      <c r="AH45" s="22"/>
      <c r="AK45" s="38"/>
      <c r="AL45" s="38"/>
      <c r="AM45" s="38"/>
      <c r="AN45" s="38"/>
    </row>
    <row r="46" s="2" customFormat="1" ht="44" customHeight="1" spans="1:40">
      <c r="A46" s="20"/>
      <c r="B46" s="21" t="s">
        <v>292</v>
      </c>
      <c r="C46" s="21" t="s">
        <v>293</v>
      </c>
      <c r="D46" s="22" t="s">
        <v>281</v>
      </c>
      <c r="E46" s="22" t="s">
        <v>282</v>
      </c>
      <c r="F46" s="22" t="s">
        <v>139</v>
      </c>
      <c r="G46" s="22" t="s">
        <v>140</v>
      </c>
      <c r="H46" s="22" t="s">
        <v>283</v>
      </c>
      <c r="I46" s="29">
        <v>800</v>
      </c>
      <c r="J46" s="29">
        <v>800</v>
      </c>
      <c r="K46" s="29">
        <v>800</v>
      </c>
      <c r="L46" s="29"/>
      <c r="M46" s="29"/>
      <c r="N46" s="29"/>
      <c r="O46" s="29"/>
      <c r="P46" s="29"/>
      <c r="Q46" s="29"/>
      <c r="R46" s="29"/>
      <c r="S46" s="29"/>
      <c r="T46" s="29"/>
      <c r="U46" s="29"/>
      <c r="V46" s="29"/>
      <c r="W46" s="22" t="s">
        <v>111</v>
      </c>
      <c r="X46" s="22" t="s">
        <v>112</v>
      </c>
      <c r="Y46" s="22" t="s">
        <v>112</v>
      </c>
      <c r="Z46" s="22" t="s">
        <v>131</v>
      </c>
      <c r="AA46" s="22" t="s">
        <v>112</v>
      </c>
      <c r="AB46" s="22" t="s">
        <v>131</v>
      </c>
      <c r="AC46" s="22">
        <v>70</v>
      </c>
      <c r="AD46" s="22">
        <v>150</v>
      </c>
      <c r="AE46" s="22">
        <v>150</v>
      </c>
      <c r="AF46" s="21" t="s">
        <v>288</v>
      </c>
      <c r="AG46" s="21" t="s">
        <v>294</v>
      </c>
      <c r="AH46" s="22"/>
      <c r="AK46" s="38"/>
      <c r="AL46" s="38"/>
      <c r="AM46" s="38"/>
      <c r="AN46" s="38"/>
    </row>
    <row r="47" s="2" customFormat="1" ht="44" customHeight="1" spans="1:40">
      <c r="A47" s="20"/>
      <c r="B47" s="21" t="s">
        <v>295</v>
      </c>
      <c r="C47" s="21" t="s">
        <v>296</v>
      </c>
      <c r="D47" s="22" t="s">
        <v>281</v>
      </c>
      <c r="E47" s="22" t="s">
        <v>297</v>
      </c>
      <c r="F47" s="22" t="s">
        <v>139</v>
      </c>
      <c r="G47" s="22" t="s">
        <v>140</v>
      </c>
      <c r="H47" s="22" t="s">
        <v>298</v>
      </c>
      <c r="I47" s="29">
        <v>300</v>
      </c>
      <c r="J47" s="29">
        <v>300</v>
      </c>
      <c r="K47" s="29">
        <v>300</v>
      </c>
      <c r="L47" s="29"/>
      <c r="M47" s="29"/>
      <c r="N47" s="29"/>
      <c r="O47" s="29"/>
      <c r="P47" s="29"/>
      <c r="Q47" s="29"/>
      <c r="R47" s="29"/>
      <c r="S47" s="29"/>
      <c r="T47" s="29"/>
      <c r="U47" s="29"/>
      <c r="V47" s="29"/>
      <c r="W47" s="22" t="s">
        <v>111</v>
      </c>
      <c r="X47" s="22" t="s">
        <v>112</v>
      </c>
      <c r="Y47" s="22" t="s">
        <v>112</v>
      </c>
      <c r="Z47" s="22" t="s">
        <v>131</v>
      </c>
      <c r="AA47" s="22" t="s">
        <v>112</v>
      </c>
      <c r="AB47" s="22" t="s">
        <v>131</v>
      </c>
      <c r="AC47" s="22">
        <v>210</v>
      </c>
      <c r="AD47" s="22">
        <v>610</v>
      </c>
      <c r="AE47" s="22">
        <v>610</v>
      </c>
      <c r="AF47" s="21" t="s">
        <v>284</v>
      </c>
      <c r="AG47" s="21" t="s">
        <v>299</v>
      </c>
      <c r="AH47" s="22"/>
      <c r="AK47" s="38"/>
      <c r="AL47" s="38"/>
      <c r="AM47" s="38"/>
      <c r="AN47" s="38"/>
    </row>
    <row r="48" s="2" customFormat="1" ht="44" customHeight="1" spans="1:40">
      <c r="A48" s="20"/>
      <c r="B48" s="21" t="s">
        <v>300</v>
      </c>
      <c r="C48" s="21" t="s">
        <v>301</v>
      </c>
      <c r="D48" s="22" t="s">
        <v>281</v>
      </c>
      <c r="E48" s="22" t="s">
        <v>297</v>
      </c>
      <c r="F48" s="22" t="s">
        <v>139</v>
      </c>
      <c r="G48" s="22" t="s">
        <v>140</v>
      </c>
      <c r="H48" s="22" t="s">
        <v>298</v>
      </c>
      <c r="I48" s="29">
        <v>400</v>
      </c>
      <c r="J48" s="29">
        <v>400</v>
      </c>
      <c r="K48" s="29">
        <v>400</v>
      </c>
      <c r="L48" s="29"/>
      <c r="M48" s="29"/>
      <c r="N48" s="29"/>
      <c r="O48" s="29"/>
      <c r="P48" s="29"/>
      <c r="Q48" s="29"/>
      <c r="R48" s="29"/>
      <c r="S48" s="29"/>
      <c r="T48" s="29"/>
      <c r="U48" s="29"/>
      <c r="V48" s="29"/>
      <c r="W48" s="22" t="s">
        <v>111</v>
      </c>
      <c r="X48" s="22" t="s">
        <v>112</v>
      </c>
      <c r="Y48" s="22" t="s">
        <v>112</v>
      </c>
      <c r="Z48" s="22" t="s">
        <v>131</v>
      </c>
      <c r="AA48" s="22" t="s">
        <v>112</v>
      </c>
      <c r="AB48" s="22" t="s">
        <v>131</v>
      </c>
      <c r="AC48" s="22">
        <v>268</v>
      </c>
      <c r="AD48" s="22">
        <v>874</v>
      </c>
      <c r="AE48" s="22">
        <v>874</v>
      </c>
      <c r="AF48" s="21" t="s">
        <v>288</v>
      </c>
      <c r="AG48" s="21" t="s">
        <v>302</v>
      </c>
      <c r="AH48" s="22"/>
      <c r="AK48" s="38"/>
      <c r="AL48" s="38"/>
      <c r="AM48" s="38"/>
      <c r="AN48" s="38"/>
    </row>
    <row r="49" s="2" customFormat="1" ht="44" customHeight="1" spans="1:40">
      <c r="A49" s="20"/>
      <c r="B49" s="21" t="s">
        <v>303</v>
      </c>
      <c r="C49" s="21" t="s">
        <v>304</v>
      </c>
      <c r="D49" s="22" t="s">
        <v>281</v>
      </c>
      <c r="E49" s="22" t="s">
        <v>297</v>
      </c>
      <c r="F49" s="22" t="s">
        <v>139</v>
      </c>
      <c r="G49" s="22" t="s">
        <v>140</v>
      </c>
      <c r="H49" s="22" t="s">
        <v>298</v>
      </c>
      <c r="I49" s="29">
        <v>1000</v>
      </c>
      <c r="J49" s="29">
        <v>1000</v>
      </c>
      <c r="K49" s="29">
        <v>1000</v>
      </c>
      <c r="L49" s="29"/>
      <c r="M49" s="29"/>
      <c r="N49" s="29"/>
      <c r="O49" s="29"/>
      <c r="P49" s="29"/>
      <c r="Q49" s="29"/>
      <c r="R49" s="29"/>
      <c r="S49" s="29"/>
      <c r="T49" s="29"/>
      <c r="U49" s="29"/>
      <c r="V49" s="29"/>
      <c r="W49" s="22" t="s">
        <v>111</v>
      </c>
      <c r="X49" s="22" t="s">
        <v>112</v>
      </c>
      <c r="Y49" s="22" t="s">
        <v>112</v>
      </c>
      <c r="Z49" s="22" t="s">
        <v>131</v>
      </c>
      <c r="AA49" s="22" t="s">
        <v>112</v>
      </c>
      <c r="AB49" s="22" t="s">
        <v>131</v>
      </c>
      <c r="AC49" s="22">
        <v>199</v>
      </c>
      <c r="AD49" s="22">
        <v>586</v>
      </c>
      <c r="AE49" s="22">
        <v>586</v>
      </c>
      <c r="AF49" s="21" t="s">
        <v>305</v>
      </c>
      <c r="AG49" s="21" t="s">
        <v>306</v>
      </c>
      <c r="AH49" s="22"/>
      <c r="AK49" s="38"/>
      <c r="AL49" s="38"/>
      <c r="AM49" s="38"/>
      <c r="AN49" s="38"/>
    </row>
    <row r="50" s="2" customFormat="1" ht="44" customHeight="1" spans="1:40">
      <c r="A50" s="20"/>
      <c r="B50" s="21" t="s">
        <v>307</v>
      </c>
      <c r="C50" s="21" t="s">
        <v>308</v>
      </c>
      <c r="D50" s="22" t="s">
        <v>281</v>
      </c>
      <c r="E50" s="22" t="s">
        <v>309</v>
      </c>
      <c r="F50" s="22" t="s">
        <v>139</v>
      </c>
      <c r="G50" s="22" t="s">
        <v>140</v>
      </c>
      <c r="H50" s="22" t="s">
        <v>310</v>
      </c>
      <c r="I50" s="29">
        <v>700</v>
      </c>
      <c r="J50" s="29">
        <v>700</v>
      </c>
      <c r="K50" s="29">
        <v>700</v>
      </c>
      <c r="L50" s="29"/>
      <c r="M50" s="29"/>
      <c r="N50" s="29"/>
      <c r="O50" s="29"/>
      <c r="P50" s="29"/>
      <c r="Q50" s="29"/>
      <c r="R50" s="29"/>
      <c r="S50" s="29"/>
      <c r="T50" s="29"/>
      <c r="U50" s="29"/>
      <c r="V50" s="29"/>
      <c r="W50" s="22" t="s">
        <v>111</v>
      </c>
      <c r="X50" s="22" t="s">
        <v>112</v>
      </c>
      <c r="Y50" s="22" t="s">
        <v>112</v>
      </c>
      <c r="Z50" s="22" t="s">
        <v>131</v>
      </c>
      <c r="AA50" s="22" t="s">
        <v>112</v>
      </c>
      <c r="AB50" s="22" t="s">
        <v>131</v>
      </c>
      <c r="AC50" s="22">
        <v>176</v>
      </c>
      <c r="AD50" s="22">
        <v>509</v>
      </c>
      <c r="AE50" s="22">
        <v>509</v>
      </c>
      <c r="AF50" s="21" t="s">
        <v>288</v>
      </c>
      <c r="AG50" s="21" t="s">
        <v>311</v>
      </c>
      <c r="AH50" s="22"/>
      <c r="AK50" s="38"/>
      <c r="AL50" s="38"/>
      <c r="AM50" s="38"/>
      <c r="AN50" s="38"/>
    </row>
    <row r="51" s="2" customFormat="1" ht="44" customHeight="1" spans="1:40">
      <c r="A51" s="20"/>
      <c r="B51" s="21" t="s">
        <v>312</v>
      </c>
      <c r="C51" s="21" t="s">
        <v>313</v>
      </c>
      <c r="D51" s="22" t="s">
        <v>281</v>
      </c>
      <c r="E51" s="22" t="s">
        <v>314</v>
      </c>
      <c r="F51" s="22" t="s">
        <v>139</v>
      </c>
      <c r="G51" s="22" t="s">
        <v>140</v>
      </c>
      <c r="H51" s="22" t="s">
        <v>315</v>
      </c>
      <c r="I51" s="29">
        <v>150</v>
      </c>
      <c r="J51" s="29">
        <v>150</v>
      </c>
      <c r="K51" s="29">
        <v>150</v>
      </c>
      <c r="L51" s="29"/>
      <c r="M51" s="29"/>
      <c r="N51" s="29"/>
      <c r="O51" s="29"/>
      <c r="P51" s="29"/>
      <c r="Q51" s="29"/>
      <c r="R51" s="29"/>
      <c r="S51" s="29"/>
      <c r="T51" s="29"/>
      <c r="U51" s="29"/>
      <c r="V51" s="29"/>
      <c r="W51" s="22" t="s">
        <v>111</v>
      </c>
      <c r="X51" s="22" t="s">
        <v>112</v>
      </c>
      <c r="Y51" s="22" t="s">
        <v>112</v>
      </c>
      <c r="Z51" s="22" t="s">
        <v>131</v>
      </c>
      <c r="AA51" s="22" t="s">
        <v>112</v>
      </c>
      <c r="AB51" s="22" t="s">
        <v>131</v>
      </c>
      <c r="AC51" s="22">
        <v>192</v>
      </c>
      <c r="AD51" s="22">
        <v>658</v>
      </c>
      <c r="AE51" s="22">
        <v>658</v>
      </c>
      <c r="AF51" s="21" t="s">
        <v>288</v>
      </c>
      <c r="AG51" s="21" t="s">
        <v>316</v>
      </c>
      <c r="AH51" s="22"/>
      <c r="AK51" s="38"/>
      <c r="AL51" s="38"/>
      <c r="AM51" s="38"/>
      <c r="AN51" s="38"/>
    </row>
    <row r="52" s="2" customFormat="1" ht="44" customHeight="1" spans="1:40">
      <c r="A52" s="20"/>
      <c r="B52" s="21" t="s">
        <v>317</v>
      </c>
      <c r="C52" s="21" t="s">
        <v>318</v>
      </c>
      <c r="D52" s="22" t="s">
        <v>281</v>
      </c>
      <c r="E52" s="22" t="s">
        <v>314</v>
      </c>
      <c r="F52" s="22" t="s">
        <v>139</v>
      </c>
      <c r="G52" s="22" t="s">
        <v>140</v>
      </c>
      <c r="H52" s="22" t="s">
        <v>319</v>
      </c>
      <c r="I52" s="29">
        <v>140</v>
      </c>
      <c r="J52" s="29">
        <v>140</v>
      </c>
      <c r="K52" s="29">
        <v>140</v>
      </c>
      <c r="L52" s="29"/>
      <c r="M52" s="29"/>
      <c r="N52" s="29"/>
      <c r="O52" s="29"/>
      <c r="P52" s="29"/>
      <c r="Q52" s="29"/>
      <c r="R52" s="29"/>
      <c r="S52" s="29"/>
      <c r="T52" s="29"/>
      <c r="U52" s="29"/>
      <c r="V52" s="29"/>
      <c r="W52" s="22" t="s">
        <v>111</v>
      </c>
      <c r="X52" s="22" t="s">
        <v>112</v>
      </c>
      <c r="Y52" s="22" t="s">
        <v>112</v>
      </c>
      <c r="Z52" s="22" t="s">
        <v>131</v>
      </c>
      <c r="AA52" s="22" t="s">
        <v>112</v>
      </c>
      <c r="AB52" s="22" t="s">
        <v>131</v>
      </c>
      <c r="AC52" s="22">
        <v>192</v>
      </c>
      <c r="AD52" s="22">
        <v>658</v>
      </c>
      <c r="AE52" s="22">
        <v>658</v>
      </c>
      <c r="AF52" s="21" t="s">
        <v>288</v>
      </c>
      <c r="AG52" s="21" t="s">
        <v>320</v>
      </c>
      <c r="AH52" s="22"/>
      <c r="AK52" s="38"/>
      <c r="AL52" s="38"/>
      <c r="AM52" s="38"/>
      <c r="AN52" s="38"/>
    </row>
    <row r="53" s="2" customFormat="1" ht="44" customHeight="1" spans="1:40">
      <c r="A53" s="20"/>
      <c r="B53" s="21" t="s">
        <v>321</v>
      </c>
      <c r="C53" s="21" t="s">
        <v>322</v>
      </c>
      <c r="D53" s="22" t="s">
        <v>281</v>
      </c>
      <c r="E53" s="22" t="s">
        <v>323</v>
      </c>
      <c r="F53" s="22" t="s">
        <v>139</v>
      </c>
      <c r="G53" s="22" t="s">
        <v>140</v>
      </c>
      <c r="H53" s="22" t="s">
        <v>324</v>
      </c>
      <c r="I53" s="29">
        <v>672</v>
      </c>
      <c r="J53" s="29">
        <v>672</v>
      </c>
      <c r="K53" s="29">
        <v>672</v>
      </c>
      <c r="L53" s="29"/>
      <c r="M53" s="29"/>
      <c r="N53" s="29"/>
      <c r="O53" s="29"/>
      <c r="P53" s="29"/>
      <c r="Q53" s="29"/>
      <c r="R53" s="29"/>
      <c r="S53" s="29"/>
      <c r="T53" s="29"/>
      <c r="U53" s="29"/>
      <c r="V53" s="29"/>
      <c r="W53" s="22" t="s">
        <v>111</v>
      </c>
      <c r="X53" s="22" t="s">
        <v>112</v>
      </c>
      <c r="Y53" s="22" t="s">
        <v>112</v>
      </c>
      <c r="Z53" s="22" t="s">
        <v>131</v>
      </c>
      <c r="AA53" s="22" t="s">
        <v>112</v>
      </c>
      <c r="AB53" s="22" t="s">
        <v>131</v>
      </c>
      <c r="AC53" s="22">
        <v>120</v>
      </c>
      <c r="AD53" s="22">
        <v>366</v>
      </c>
      <c r="AE53" s="22">
        <v>366</v>
      </c>
      <c r="AF53" s="21" t="s">
        <v>288</v>
      </c>
      <c r="AG53" s="21" t="s">
        <v>325</v>
      </c>
      <c r="AH53" s="22"/>
      <c r="AK53" s="38"/>
      <c r="AL53" s="38"/>
      <c r="AM53" s="38"/>
      <c r="AN53" s="38"/>
    </row>
    <row r="54" s="2" customFormat="1" ht="44" customHeight="1" spans="1:40">
      <c r="A54" s="20"/>
      <c r="B54" s="21" t="s">
        <v>326</v>
      </c>
      <c r="C54" s="21" t="s">
        <v>327</v>
      </c>
      <c r="D54" s="22" t="s">
        <v>281</v>
      </c>
      <c r="E54" s="22" t="s">
        <v>323</v>
      </c>
      <c r="F54" s="22" t="s">
        <v>139</v>
      </c>
      <c r="G54" s="22" t="s">
        <v>140</v>
      </c>
      <c r="H54" s="22" t="s">
        <v>324</v>
      </c>
      <c r="I54" s="29">
        <v>240</v>
      </c>
      <c r="J54" s="29">
        <v>240</v>
      </c>
      <c r="K54" s="29">
        <v>240</v>
      </c>
      <c r="L54" s="29"/>
      <c r="M54" s="29"/>
      <c r="N54" s="29"/>
      <c r="O54" s="29"/>
      <c r="P54" s="29"/>
      <c r="Q54" s="29"/>
      <c r="R54" s="29"/>
      <c r="S54" s="29"/>
      <c r="T54" s="29"/>
      <c r="U54" s="29"/>
      <c r="V54" s="29"/>
      <c r="W54" s="22" t="s">
        <v>111</v>
      </c>
      <c r="X54" s="22" t="s">
        <v>112</v>
      </c>
      <c r="Y54" s="22" t="s">
        <v>112</v>
      </c>
      <c r="Z54" s="22" t="s">
        <v>131</v>
      </c>
      <c r="AA54" s="22" t="s">
        <v>112</v>
      </c>
      <c r="AB54" s="22" t="s">
        <v>131</v>
      </c>
      <c r="AC54" s="22">
        <v>120</v>
      </c>
      <c r="AD54" s="22">
        <v>366</v>
      </c>
      <c r="AE54" s="22">
        <v>366</v>
      </c>
      <c r="AF54" s="21" t="s">
        <v>288</v>
      </c>
      <c r="AG54" s="21" t="s">
        <v>328</v>
      </c>
      <c r="AH54" s="22"/>
      <c r="AK54" s="38"/>
      <c r="AL54" s="38"/>
      <c r="AM54" s="38"/>
      <c r="AN54" s="38"/>
    </row>
    <row r="55" s="2" customFormat="1" ht="44" customHeight="1" spans="1:40">
      <c r="A55" s="20"/>
      <c r="B55" s="21" t="s">
        <v>329</v>
      </c>
      <c r="C55" s="21" t="s">
        <v>330</v>
      </c>
      <c r="D55" s="22" t="s">
        <v>331</v>
      </c>
      <c r="E55" s="22" t="s">
        <v>332</v>
      </c>
      <c r="F55" s="22" t="s">
        <v>139</v>
      </c>
      <c r="G55" s="22" t="s">
        <v>140</v>
      </c>
      <c r="H55" s="22" t="s">
        <v>333</v>
      </c>
      <c r="I55" s="29">
        <v>190</v>
      </c>
      <c r="J55" s="29">
        <v>190</v>
      </c>
      <c r="K55" s="29">
        <v>190</v>
      </c>
      <c r="L55" s="29"/>
      <c r="M55" s="29"/>
      <c r="N55" s="29"/>
      <c r="O55" s="29"/>
      <c r="P55" s="29"/>
      <c r="Q55" s="29"/>
      <c r="R55" s="29"/>
      <c r="S55" s="29"/>
      <c r="T55" s="29"/>
      <c r="U55" s="29"/>
      <c r="V55" s="29"/>
      <c r="W55" s="22" t="s">
        <v>111</v>
      </c>
      <c r="X55" s="22" t="s">
        <v>112</v>
      </c>
      <c r="Y55" s="22" t="s">
        <v>131</v>
      </c>
      <c r="Z55" s="22" t="s">
        <v>131</v>
      </c>
      <c r="AA55" s="22" t="s">
        <v>112</v>
      </c>
      <c r="AB55" s="22" t="s">
        <v>131</v>
      </c>
      <c r="AC55" s="22">
        <v>112</v>
      </c>
      <c r="AD55" s="22">
        <v>318</v>
      </c>
      <c r="AE55" s="22">
        <v>318</v>
      </c>
      <c r="AF55" s="21" t="s">
        <v>334</v>
      </c>
      <c r="AG55" s="21" t="s">
        <v>335</v>
      </c>
      <c r="AH55" s="22"/>
      <c r="AK55" s="38"/>
      <c r="AL55" s="38"/>
      <c r="AM55" s="38"/>
      <c r="AN55" s="38"/>
    </row>
    <row r="56" s="2" customFormat="1" ht="44" customHeight="1" spans="1:40">
      <c r="A56" s="20"/>
      <c r="B56" s="21" t="s">
        <v>336</v>
      </c>
      <c r="C56" s="21" t="s">
        <v>337</v>
      </c>
      <c r="D56" s="22" t="s">
        <v>331</v>
      </c>
      <c r="E56" s="22" t="s">
        <v>332</v>
      </c>
      <c r="F56" s="22" t="s">
        <v>139</v>
      </c>
      <c r="G56" s="22" t="s">
        <v>140</v>
      </c>
      <c r="H56" s="22" t="s">
        <v>333</v>
      </c>
      <c r="I56" s="29">
        <v>20</v>
      </c>
      <c r="J56" s="29">
        <v>20</v>
      </c>
      <c r="K56" s="29">
        <v>20</v>
      </c>
      <c r="L56" s="29"/>
      <c r="M56" s="29"/>
      <c r="N56" s="29"/>
      <c r="O56" s="29"/>
      <c r="P56" s="29"/>
      <c r="Q56" s="29"/>
      <c r="R56" s="29"/>
      <c r="S56" s="29"/>
      <c r="T56" s="29"/>
      <c r="U56" s="29"/>
      <c r="V56" s="29"/>
      <c r="W56" s="22" t="s">
        <v>111</v>
      </c>
      <c r="X56" s="22" t="s">
        <v>112</v>
      </c>
      <c r="Y56" s="22" t="s">
        <v>131</v>
      </c>
      <c r="Z56" s="22" t="s">
        <v>131</v>
      </c>
      <c r="AA56" s="22" t="s">
        <v>112</v>
      </c>
      <c r="AB56" s="22" t="s">
        <v>131</v>
      </c>
      <c r="AC56" s="22">
        <v>80</v>
      </c>
      <c r="AD56" s="22">
        <v>325</v>
      </c>
      <c r="AE56" s="22">
        <v>325</v>
      </c>
      <c r="AF56" s="21" t="s">
        <v>338</v>
      </c>
      <c r="AG56" s="21" t="s">
        <v>339</v>
      </c>
      <c r="AH56" s="22"/>
      <c r="AK56" s="38"/>
      <c r="AL56" s="38"/>
      <c r="AM56" s="38"/>
      <c r="AN56" s="38"/>
    </row>
    <row r="57" s="2" customFormat="1" ht="44" customHeight="1" spans="1:40">
      <c r="A57" s="20"/>
      <c r="B57" s="21" t="s">
        <v>340</v>
      </c>
      <c r="C57" s="21" t="s">
        <v>341</v>
      </c>
      <c r="D57" s="22" t="s">
        <v>331</v>
      </c>
      <c r="E57" s="22" t="s">
        <v>342</v>
      </c>
      <c r="F57" s="22" t="s">
        <v>139</v>
      </c>
      <c r="G57" s="22" t="s">
        <v>140</v>
      </c>
      <c r="H57" s="22" t="s">
        <v>343</v>
      </c>
      <c r="I57" s="29">
        <v>80</v>
      </c>
      <c r="J57" s="29">
        <v>80</v>
      </c>
      <c r="K57" s="29">
        <v>80</v>
      </c>
      <c r="L57" s="29"/>
      <c r="M57" s="29"/>
      <c r="N57" s="29"/>
      <c r="O57" s="29"/>
      <c r="P57" s="29"/>
      <c r="Q57" s="29"/>
      <c r="R57" s="29"/>
      <c r="S57" s="29"/>
      <c r="T57" s="29"/>
      <c r="U57" s="29"/>
      <c r="V57" s="29"/>
      <c r="W57" s="22" t="s">
        <v>111</v>
      </c>
      <c r="X57" s="22" t="s">
        <v>112</v>
      </c>
      <c r="Y57" s="22" t="s">
        <v>131</v>
      </c>
      <c r="Z57" s="22" t="s">
        <v>131</v>
      </c>
      <c r="AA57" s="22" t="s">
        <v>112</v>
      </c>
      <c r="AB57" s="22" t="s">
        <v>131</v>
      </c>
      <c r="AC57" s="22">
        <v>40</v>
      </c>
      <c r="AD57" s="22">
        <v>86</v>
      </c>
      <c r="AE57" s="22">
        <v>86</v>
      </c>
      <c r="AF57" s="21" t="s">
        <v>334</v>
      </c>
      <c r="AG57" s="21" t="s">
        <v>344</v>
      </c>
      <c r="AH57" s="22"/>
      <c r="AK57" s="38"/>
      <c r="AL57" s="38"/>
      <c r="AM57" s="38"/>
      <c r="AN57" s="38"/>
    </row>
    <row r="58" s="2" customFormat="1" ht="44" customHeight="1" spans="1:40">
      <c r="A58" s="20"/>
      <c r="B58" s="21" t="s">
        <v>345</v>
      </c>
      <c r="C58" s="21" t="s">
        <v>346</v>
      </c>
      <c r="D58" s="22" t="s">
        <v>331</v>
      </c>
      <c r="E58" s="22" t="s">
        <v>347</v>
      </c>
      <c r="F58" s="22" t="s">
        <v>139</v>
      </c>
      <c r="G58" s="22" t="s">
        <v>140</v>
      </c>
      <c r="H58" s="22" t="s">
        <v>348</v>
      </c>
      <c r="I58" s="29">
        <v>20</v>
      </c>
      <c r="J58" s="29">
        <v>20</v>
      </c>
      <c r="K58" s="29">
        <v>20</v>
      </c>
      <c r="L58" s="29"/>
      <c r="M58" s="29"/>
      <c r="N58" s="29"/>
      <c r="O58" s="29"/>
      <c r="P58" s="29"/>
      <c r="Q58" s="29"/>
      <c r="R58" s="29"/>
      <c r="S58" s="29"/>
      <c r="T58" s="29"/>
      <c r="U58" s="29"/>
      <c r="V58" s="29"/>
      <c r="W58" s="22" t="s">
        <v>111</v>
      </c>
      <c r="X58" s="22" t="s">
        <v>112</v>
      </c>
      <c r="Y58" s="22" t="s">
        <v>131</v>
      </c>
      <c r="Z58" s="22" t="s">
        <v>131</v>
      </c>
      <c r="AA58" s="22" t="s">
        <v>112</v>
      </c>
      <c r="AB58" s="22" t="s">
        <v>131</v>
      </c>
      <c r="AC58" s="22">
        <v>31</v>
      </c>
      <c r="AD58" s="22">
        <v>104</v>
      </c>
      <c r="AE58" s="22">
        <v>104</v>
      </c>
      <c r="AF58" s="21" t="s">
        <v>334</v>
      </c>
      <c r="AG58" s="21" t="s">
        <v>349</v>
      </c>
      <c r="AH58" s="22"/>
      <c r="AK58" s="38"/>
      <c r="AL58" s="38"/>
      <c r="AM58" s="38"/>
      <c r="AN58" s="38"/>
    </row>
    <row r="59" s="2" customFormat="1" ht="44" customHeight="1" spans="1:40">
      <c r="A59" s="20"/>
      <c r="B59" s="21" t="s">
        <v>350</v>
      </c>
      <c r="C59" s="21" t="s">
        <v>351</v>
      </c>
      <c r="D59" s="22" t="s">
        <v>331</v>
      </c>
      <c r="E59" s="22" t="s">
        <v>352</v>
      </c>
      <c r="F59" s="22" t="s">
        <v>139</v>
      </c>
      <c r="G59" s="22" t="s">
        <v>140</v>
      </c>
      <c r="H59" s="22" t="s">
        <v>353</v>
      </c>
      <c r="I59" s="29">
        <v>400</v>
      </c>
      <c r="J59" s="29">
        <v>400</v>
      </c>
      <c r="K59" s="29">
        <v>400</v>
      </c>
      <c r="L59" s="29"/>
      <c r="M59" s="29"/>
      <c r="N59" s="29"/>
      <c r="O59" s="29"/>
      <c r="P59" s="29"/>
      <c r="Q59" s="29"/>
      <c r="R59" s="29"/>
      <c r="S59" s="29"/>
      <c r="T59" s="29"/>
      <c r="U59" s="29"/>
      <c r="V59" s="29"/>
      <c r="W59" s="22" t="s">
        <v>111</v>
      </c>
      <c r="X59" s="22" t="s">
        <v>112</v>
      </c>
      <c r="Y59" s="22" t="s">
        <v>131</v>
      </c>
      <c r="Z59" s="22" t="s">
        <v>131</v>
      </c>
      <c r="AA59" s="22" t="s">
        <v>112</v>
      </c>
      <c r="AB59" s="22" t="s">
        <v>131</v>
      </c>
      <c r="AC59" s="22">
        <v>54</v>
      </c>
      <c r="AD59" s="22">
        <v>184</v>
      </c>
      <c r="AE59" s="22">
        <v>184</v>
      </c>
      <c r="AF59" s="21" t="s">
        <v>334</v>
      </c>
      <c r="AG59" s="21" t="s">
        <v>354</v>
      </c>
      <c r="AH59" s="22"/>
      <c r="AK59" s="38"/>
      <c r="AL59" s="38"/>
      <c r="AM59" s="38"/>
      <c r="AN59" s="38"/>
    </row>
    <row r="60" s="2" customFormat="1" ht="44" customHeight="1" spans="1:40">
      <c r="A60" s="20"/>
      <c r="B60" s="21" t="s">
        <v>355</v>
      </c>
      <c r="C60" s="21" t="s">
        <v>356</v>
      </c>
      <c r="D60" s="22" t="s">
        <v>331</v>
      </c>
      <c r="E60" s="22" t="s">
        <v>352</v>
      </c>
      <c r="F60" s="22" t="s">
        <v>139</v>
      </c>
      <c r="G60" s="22" t="s">
        <v>140</v>
      </c>
      <c r="H60" s="22" t="s">
        <v>353</v>
      </c>
      <c r="I60" s="29">
        <v>720</v>
      </c>
      <c r="J60" s="29">
        <v>720</v>
      </c>
      <c r="K60" s="29">
        <v>720</v>
      </c>
      <c r="L60" s="29"/>
      <c r="M60" s="29"/>
      <c r="N60" s="29"/>
      <c r="O60" s="29"/>
      <c r="P60" s="29"/>
      <c r="Q60" s="29"/>
      <c r="R60" s="29"/>
      <c r="S60" s="29"/>
      <c r="T60" s="29"/>
      <c r="U60" s="29"/>
      <c r="V60" s="29"/>
      <c r="W60" s="22" t="s">
        <v>111</v>
      </c>
      <c r="X60" s="22" t="s">
        <v>112</v>
      </c>
      <c r="Y60" s="22" t="s">
        <v>131</v>
      </c>
      <c r="Z60" s="22" t="s">
        <v>131</v>
      </c>
      <c r="AA60" s="22" t="s">
        <v>112</v>
      </c>
      <c r="AB60" s="22" t="s">
        <v>131</v>
      </c>
      <c r="AC60" s="22">
        <v>54</v>
      </c>
      <c r="AD60" s="22">
        <v>184</v>
      </c>
      <c r="AE60" s="22">
        <v>184</v>
      </c>
      <c r="AF60" s="21" t="s">
        <v>338</v>
      </c>
      <c r="AG60" s="21" t="s">
        <v>357</v>
      </c>
      <c r="AH60" s="22"/>
      <c r="AK60" s="38"/>
      <c r="AL60" s="38"/>
      <c r="AM60" s="38"/>
      <c r="AN60" s="38"/>
    </row>
    <row r="61" s="2" customFormat="1" ht="44" customHeight="1" spans="1:40">
      <c r="A61" s="20"/>
      <c r="B61" s="21" t="s">
        <v>358</v>
      </c>
      <c r="C61" s="21" t="s">
        <v>359</v>
      </c>
      <c r="D61" s="22" t="s">
        <v>331</v>
      </c>
      <c r="E61" s="22" t="s">
        <v>360</v>
      </c>
      <c r="F61" s="22" t="s">
        <v>139</v>
      </c>
      <c r="G61" s="22" t="s">
        <v>140</v>
      </c>
      <c r="H61" s="22" t="s">
        <v>361</v>
      </c>
      <c r="I61" s="29">
        <v>40</v>
      </c>
      <c r="J61" s="29">
        <v>40</v>
      </c>
      <c r="K61" s="29">
        <v>40</v>
      </c>
      <c r="L61" s="29"/>
      <c r="M61" s="29"/>
      <c r="N61" s="29"/>
      <c r="O61" s="29"/>
      <c r="P61" s="29"/>
      <c r="Q61" s="29"/>
      <c r="R61" s="29"/>
      <c r="S61" s="29"/>
      <c r="T61" s="29"/>
      <c r="U61" s="29"/>
      <c r="V61" s="29"/>
      <c r="W61" s="22" t="s">
        <v>111</v>
      </c>
      <c r="X61" s="22" t="s">
        <v>112</v>
      </c>
      <c r="Y61" s="22" t="s">
        <v>131</v>
      </c>
      <c r="Z61" s="22" t="s">
        <v>131</v>
      </c>
      <c r="AA61" s="22" t="s">
        <v>112</v>
      </c>
      <c r="AB61" s="22" t="s">
        <v>131</v>
      </c>
      <c r="AC61" s="22">
        <v>40</v>
      </c>
      <c r="AD61" s="22">
        <v>145</v>
      </c>
      <c r="AE61" s="22">
        <v>145</v>
      </c>
      <c r="AF61" s="21" t="s">
        <v>334</v>
      </c>
      <c r="AG61" s="21" t="s">
        <v>344</v>
      </c>
      <c r="AH61" s="22"/>
      <c r="AK61" s="38"/>
      <c r="AL61" s="38"/>
      <c r="AM61" s="38"/>
      <c r="AN61" s="38"/>
    </row>
    <row r="62" s="2" customFormat="1" ht="44" customHeight="1" spans="1:40">
      <c r="A62" s="20"/>
      <c r="B62" s="21" t="s">
        <v>362</v>
      </c>
      <c r="C62" s="21" t="s">
        <v>363</v>
      </c>
      <c r="D62" s="22" t="s">
        <v>331</v>
      </c>
      <c r="E62" s="22" t="s">
        <v>188</v>
      </c>
      <c r="F62" s="22" t="s">
        <v>139</v>
      </c>
      <c r="G62" s="22" t="s">
        <v>140</v>
      </c>
      <c r="H62" s="22" t="s">
        <v>364</v>
      </c>
      <c r="I62" s="29">
        <v>100</v>
      </c>
      <c r="J62" s="29">
        <v>100</v>
      </c>
      <c r="K62" s="29">
        <v>100</v>
      </c>
      <c r="L62" s="29"/>
      <c r="M62" s="29"/>
      <c r="N62" s="29"/>
      <c r="O62" s="29"/>
      <c r="P62" s="29"/>
      <c r="Q62" s="29"/>
      <c r="R62" s="29"/>
      <c r="S62" s="29"/>
      <c r="T62" s="29"/>
      <c r="U62" s="29"/>
      <c r="V62" s="29"/>
      <c r="W62" s="22" t="s">
        <v>111</v>
      </c>
      <c r="X62" s="22" t="s">
        <v>112</v>
      </c>
      <c r="Y62" s="22" t="s">
        <v>131</v>
      </c>
      <c r="Z62" s="22" t="s">
        <v>131</v>
      </c>
      <c r="AA62" s="22" t="s">
        <v>112</v>
      </c>
      <c r="AB62" s="22" t="s">
        <v>131</v>
      </c>
      <c r="AC62" s="22">
        <v>110</v>
      </c>
      <c r="AD62" s="22">
        <v>335</v>
      </c>
      <c r="AE62" s="22">
        <v>335</v>
      </c>
      <c r="AF62" s="21" t="s">
        <v>334</v>
      </c>
      <c r="AG62" s="21" t="s">
        <v>365</v>
      </c>
      <c r="AH62" s="22"/>
      <c r="AK62" s="38"/>
      <c r="AL62" s="38"/>
      <c r="AM62" s="38"/>
      <c r="AN62" s="38"/>
    </row>
    <row r="63" s="2" customFormat="1" ht="44" customHeight="1" spans="1:40">
      <c r="A63" s="20"/>
      <c r="B63" s="21" t="s">
        <v>366</v>
      </c>
      <c r="C63" s="21" t="s">
        <v>367</v>
      </c>
      <c r="D63" s="22" t="s">
        <v>331</v>
      </c>
      <c r="E63" s="22" t="s">
        <v>368</v>
      </c>
      <c r="F63" s="22" t="s">
        <v>139</v>
      </c>
      <c r="G63" s="22" t="s">
        <v>140</v>
      </c>
      <c r="H63" s="22" t="s">
        <v>369</v>
      </c>
      <c r="I63" s="29">
        <v>20</v>
      </c>
      <c r="J63" s="29">
        <v>20</v>
      </c>
      <c r="K63" s="29">
        <v>20</v>
      </c>
      <c r="L63" s="29"/>
      <c r="M63" s="29"/>
      <c r="N63" s="29"/>
      <c r="O63" s="29"/>
      <c r="P63" s="29"/>
      <c r="Q63" s="29"/>
      <c r="R63" s="29"/>
      <c r="S63" s="29"/>
      <c r="T63" s="29"/>
      <c r="U63" s="29"/>
      <c r="V63" s="29"/>
      <c r="W63" s="22" t="s">
        <v>111</v>
      </c>
      <c r="X63" s="22" t="s">
        <v>112</v>
      </c>
      <c r="Y63" s="22" t="s">
        <v>131</v>
      </c>
      <c r="Z63" s="22" t="s">
        <v>131</v>
      </c>
      <c r="AA63" s="22" t="s">
        <v>112</v>
      </c>
      <c r="AB63" s="22" t="s">
        <v>131</v>
      </c>
      <c r="AC63" s="22">
        <v>50</v>
      </c>
      <c r="AD63" s="22">
        <v>100</v>
      </c>
      <c r="AE63" s="22">
        <v>200</v>
      </c>
      <c r="AF63" s="21" t="s">
        <v>334</v>
      </c>
      <c r="AG63" s="21" t="s">
        <v>370</v>
      </c>
      <c r="AH63" s="22"/>
      <c r="AK63" s="38"/>
      <c r="AL63" s="38"/>
      <c r="AM63" s="38"/>
      <c r="AN63" s="38"/>
    </row>
    <row r="64" s="2" customFormat="1" ht="44" customHeight="1" spans="1:40">
      <c r="A64" s="20"/>
      <c r="B64" s="21" t="s">
        <v>371</v>
      </c>
      <c r="C64" s="21" t="s">
        <v>372</v>
      </c>
      <c r="D64" s="22" t="s">
        <v>331</v>
      </c>
      <c r="E64" s="22" t="s">
        <v>368</v>
      </c>
      <c r="F64" s="22" t="s">
        <v>139</v>
      </c>
      <c r="G64" s="22" t="s">
        <v>140</v>
      </c>
      <c r="H64" s="22" t="s">
        <v>373</v>
      </c>
      <c r="I64" s="29">
        <v>60</v>
      </c>
      <c r="J64" s="29">
        <v>60</v>
      </c>
      <c r="K64" s="29">
        <v>60</v>
      </c>
      <c r="L64" s="29"/>
      <c r="M64" s="29"/>
      <c r="N64" s="29"/>
      <c r="O64" s="29"/>
      <c r="P64" s="29"/>
      <c r="Q64" s="29"/>
      <c r="R64" s="29"/>
      <c r="S64" s="29"/>
      <c r="T64" s="29"/>
      <c r="U64" s="29"/>
      <c r="V64" s="29"/>
      <c r="W64" s="22" t="s">
        <v>111</v>
      </c>
      <c r="X64" s="22" t="s">
        <v>112</v>
      </c>
      <c r="Y64" s="22" t="s">
        <v>131</v>
      </c>
      <c r="Z64" s="22" t="s">
        <v>131</v>
      </c>
      <c r="AA64" s="22" t="s">
        <v>112</v>
      </c>
      <c r="AB64" s="22" t="s">
        <v>131</v>
      </c>
      <c r="AC64" s="22">
        <v>100</v>
      </c>
      <c r="AD64" s="22">
        <v>200</v>
      </c>
      <c r="AE64" s="22">
        <v>400</v>
      </c>
      <c r="AF64" s="21" t="s">
        <v>334</v>
      </c>
      <c r="AG64" s="21" t="s">
        <v>354</v>
      </c>
      <c r="AH64" s="22"/>
      <c r="AK64" s="38"/>
      <c r="AL64" s="38"/>
      <c r="AM64" s="38"/>
      <c r="AN64" s="38"/>
    </row>
    <row r="65" s="2" customFormat="1" ht="44" customHeight="1" spans="1:40">
      <c r="A65" s="20"/>
      <c r="B65" s="21" t="s">
        <v>366</v>
      </c>
      <c r="C65" s="21" t="s">
        <v>374</v>
      </c>
      <c r="D65" s="22" t="s">
        <v>331</v>
      </c>
      <c r="E65" s="22" t="s">
        <v>368</v>
      </c>
      <c r="F65" s="22" t="s">
        <v>139</v>
      </c>
      <c r="G65" s="22" t="s">
        <v>140</v>
      </c>
      <c r="H65" s="22" t="s">
        <v>369</v>
      </c>
      <c r="I65" s="29">
        <v>30</v>
      </c>
      <c r="J65" s="29">
        <v>30</v>
      </c>
      <c r="K65" s="29">
        <v>30</v>
      </c>
      <c r="L65" s="29"/>
      <c r="M65" s="29"/>
      <c r="N65" s="29"/>
      <c r="O65" s="29"/>
      <c r="P65" s="29"/>
      <c r="Q65" s="29"/>
      <c r="R65" s="29"/>
      <c r="S65" s="29"/>
      <c r="T65" s="29"/>
      <c r="U65" s="29"/>
      <c r="V65" s="29"/>
      <c r="W65" s="22" t="s">
        <v>111</v>
      </c>
      <c r="X65" s="22" t="s">
        <v>112</v>
      </c>
      <c r="Y65" s="22" t="s">
        <v>131</v>
      </c>
      <c r="Z65" s="22" t="s">
        <v>131</v>
      </c>
      <c r="AA65" s="22" t="s">
        <v>112</v>
      </c>
      <c r="AB65" s="22" t="s">
        <v>131</v>
      </c>
      <c r="AC65" s="22">
        <v>50</v>
      </c>
      <c r="AD65" s="22">
        <v>100</v>
      </c>
      <c r="AE65" s="22">
        <v>200</v>
      </c>
      <c r="AF65" s="21" t="s">
        <v>338</v>
      </c>
      <c r="AG65" s="21" t="s">
        <v>375</v>
      </c>
      <c r="AH65" s="22"/>
      <c r="AK65" s="38"/>
      <c r="AL65" s="38"/>
      <c r="AM65" s="38"/>
      <c r="AN65" s="38"/>
    </row>
    <row r="66" s="2" customFormat="1" ht="44" customHeight="1" spans="1:40">
      <c r="A66" s="20"/>
      <c r="B66" s="21" t="s">
        <v>376</v>
      </c>
      <c r="C66" s="21" t="s">
        <v>346</v>
      </c>
      <c r="D66" s="22" t="s">
        <v>331</v>
      </c>
      <c r="E66" s="22" t="s">
        <v>377</v>
      </c>
      <c r="F66" s="22" t="s">
        <v>139</v>
      </c>
      <c r="G66" s="22" t="s">
        <v>140</v>
      </c>
      <c r="H66" s="22" t="s">
        <v>378</v>
      </c>
      <c r="I66" s="29">
        <v>20</v>
      </c>
      <c r="J66" s="29">
        <v>20</v>
      </c>
      <c r="K66" s="29">
        <v>20</v>
      </c>
      <c r="L66" s="29"/>
      <c r="M66" s="29"/>
      <c r="N66" s="29"/>
      <c r="O66" s="29"/>
      <c r="P66" s="29"/>
      <c r="Q66" s="29"/>
      <c r="R66" s="29"/>
      <c r="S66" s="29"/>
      <c r="T66" s="29"/>
      <c r="U66" s="29"/>
      <c r="V66" s="29"/>
      <c r="W66" s="22" t="s">
        <v>111</v>
      </c>
      <c r="X66" s="22" t="s">
        <v>112</v>
      </c>
      <c r="Y66" s="22" t="s">
        <v>131</v>
      </c>
      <c r="Z66" s="22" t="s">
        <v>131</v>
      </c>
      <c r="AA66" s="22" t="s">
        <v>112</v>
      </c>
      <c r="AB66" s="22" t="s">
        <v>131</v>
      </c>
      <c r="AC66" s="22">
        <v>10</v>
      </c>
      <c r="AD66" s="22">
        <v>35</v>
      </c>
      <c r="AE66" s="22">
        <v>35</v>
      </c>
      <c r="AF66" s="21" t="s">
        <v>334</v>
      </c>
      <c r="AG66" s="21" t="s">
        <v>379</v>
      </c>
      <c r="AH66" s="22"/>
      <c r="AK66" s="38"/>
      <c r="AL66" s="38"/>
      <c r="AM66" s="38"/>
      <c r="AN66" s="38"/>
    </row>
    <row r="67" s="2" customFormat="1" ht="44" customHeight="1" spans="1:40">
      <c r="A67" s="20"/>
      <c r="B67" s="21" t="s">
        <v>380</v>
      </c>
      <c r="C67" s="21" t="s">
        <v>381</v>
      </c>
      <c r="D67" s="22" t="s">
        <v>382</v>
      </c>
      <c r="E67" s="22" t="s">
        <v>383</v>
      </c>
      <c r="F67" s="22" t="s">
        <v>139</v>
      </c>
      <c r="G67" s="22" t="s">
        <v>140</v>
      </c>
      <c r="H67" s="22" t="s">
        <v>384</v>
      </c>
      <c r="I67" s="29">
        <v>50</v>
      </c>
      <c r="J67" s="29">
        <v>50</v>
      </c>
      <c r="K67" s="29">
        <v>50</v>
      </c>
      <c r="L67" s="29"/>
      <c r="M67" s="29"/>
      <c r="N67" s="29"/>
      <c r="O67" s="29"/>
      <c r="P67" s="29"/>
      <c r="Q67" s="29"/>
      <c r="R67" s="29"/>
      <c r="S67" s="29"/>
      <c r="T67" s="29"/>
      <c r="U67" s="29"/>
      <c r="V67" s="29"/>
      <c r="W67" s="22" t="s">
        <v>111</v>
      </c>
      <c r="X67" s="22" t="s">
        <v>112</v>
      </c>
      <c r="Y67" s="22" t="s">
        <v>131</v>
      </c>
      <c r="Z67" s="22" t="s">
        <v>131</v>
      </c>
      <c r="AA67" s="22" t="s">
        <v>112</v>
      </c>
      <c r="AB67" s="22" t="s">
        <v>131</v>
      </c>
      <c r="AC67" s="22">
        <v>115</v>
      </c>
      <c r="AD67" s="22">
        <v>384</v>
      </c>
      <c r="AE67" s="22">
        <v>1121</v>
      </c>
      <c r="AF67" s="21" t="s">
        <v>385</v>
      </c>
      <c r="AG67" s="21" t="s">
        <v>386</v>
      </c>
      <c r="AH67" s="22"/>
      <c r="AK67" s="38"/>
      <c r="AL67" s="38"/>
      <c r="AM67" s="38"/>
      <c r="AN67" s="38"/>
    </row>
    <row r="68" s="2" customFormat="1" ht="44" customHeight="1" spans="1:40">
      <c r="A68" s="20"/>
      <c r="B68" s="21" t="s">
        <v>387</v>
      </c>
      <c r="C68" s="21" t="s">
        <v>388</v>
      </c>
      <c r="D68" s="22" t="s">
        <v>382</v>
      </c>
      <c r="E68" s="22" t="s">
        <v>383</v>
      </c>
      <c r="F68" s="22" t="s">
        <v>139</v>
      </c>
      <c r="G68" s="22" t="s">
        <v>140</v>
      </c>
      <c r="H68" s="22" t="s">
        <v>384</v>
      </c>
      <c r="I68" s="29">
        <v>200</v>
      </c>
      <c r="J68" s="29">
        <v>200</v>
      </c>
      <c r="K68" s="29">
        <v>200</v>
      </c>
      <c r="L68" s="29"/>
      <c r="M68" s="29"/>
      <c r="N68" s="29"/>
      <c r="O68" s="29"/>
      <c r="P68" s="29"/>
      <c r="Q68" s="29"/>
      <c r="R68" s="29"/>
      <c r="S68" s="29"/>
      <c r="T68" s="29"/>
      <c r="U68" s="29"/>
      <c r="V68" s="29"/>
      <c r="W68" s="22" t="s">
        <v>111</v>
      </c>
      <c r="X68" s="22" t="s">
        <v>112</v>
      </c>
      <c r="Y68" s="22" t="s">
        <v>131</v>
      </c>
      <c r="Z68" s="22" t="s">
        <v>112</v>
      </c>
      <c r="AA68" s="22" t="s">
        <v>112</v>
      </c>
      <c r="AB68" s="22" t="s">
        <v>131</v>
      </c>
      <c r="AC68" s="22">
        <v>115</v>
      </c>
      <c r="AD68" s="22">
        <v>384</v>
      </c>
      <c r="AE68" s="22">
        <v>1121</v>
      </c>
      <c r="AF68" s="21" t="s">
        <v>385</v>
      </c>
      <c r="AG68" s="21" t="s">
        <v>386</v>
      </c>
      <c r="AH68" s="22"/>
      <c r="AK68" s="38"/>
      <c r="AL68" s="38"/>
      <c r="AM68" s="38"/>
      <c r="AN68" s="38"/>
    </row>
    <row r="69" s="2" customFormat="1" ht="44" customHeight="1" spans="1:40">
      <c r="A69" s="20"/>
      <c r="B69" s="21" t="s">
        <v>389</v>
      </c>
      <c r="C69" s="21" t="s">
        <v>390</v>
      </c>
      <c r="D69" s="22" t="s">
        <v>382</v>
      </c>
      <c r="E69" s="22" t="s">
        <v>391</v>
      </c>
      <c r="F69" s="22" t="s">
        <v>139</v>
      </c>
      <c r="G69" s="22" t="s">
        <v>140</v>
      </c>
      <c r="H69" s="22" t="s">
        <v>392</v>
      </c>
      <c r="I69" s="29">
        <v>32</v>
      </c>
      <c r="J69" s="29">
        <v>32</v>
      </c>
      <c r="K69" s="29"/>
      <c r="L69" s="29"/>
      <c r="M69" s="29"/>
      <c r="N69" s="29">
        <v>32</v>
      </c>
      <c r="O69" s="29"/>
      <c r="P69" s="29"/>
      <c r="Q69" s="29"/>
      <c r="R69" s="29"/>
      <c r="S69" s="29"/>
      <c r="T69" s="29"/>
      <c r="U69" s="29"/>
      <c r="V69" s="29"/>
      <c r="W69" s="22" t="s">
        <v>111</v>
      </c>
      <c r="X69" s="22" t="s">
        <v>112</v>
      </c>
      <c r="Y69" s="22" t="s">
        <v>131</v>
      </c>
      <c r="Z69" s="22" t="s">
        <v>112</v>
      </c>
      <c r="AA69" s="22" t="s">
        <v>112</v>
      </c>
      <c r="AB69" s="22" t="s">
        <v>131</v>
      </c>
      <c r="AC69" s="22">
        <v>196</v>
      </c>
      <c r="AD69" s="22">
        <v>564</v>
      </c>
      <c r="AE69" s="22">
        <v>2288</v>
      </c>
      <c r="AF69" s="21" t="s">
        <v>385</v>
      </c>
      <c r="AG69" s="21" t="s">
        <v>386</v>
      </c>
      <c r="AH69" s="22"/>
      <c r="AK69" s="38"/>
      <c r="AL69" s="38"/>
      <c r="AM69" s="38"/>
      <c r="AN69" s="38"/>
    </row>
    <row r="70" s="2" customFormat="1" ht="44" customHeight="1" spans="1:40">
      <c r="A70" s="20"/>
      <c r="B70" s="21" t="s">
        <v>393</v>
      </c>
      <c r="C70" s="21" t="s">
        <v>394</v>
      </c>
      <c r="D70" s="22" t="s">
        <v>382</v>
      </c>
      <c r="E70" s="22" t="s">
        <v>391</v>
      </c>
      <c r="F70" s="22" t="s">
        <v>139</v>
      </c>
      <c r="G70" s="22" t="s">
        <v>140</v>
      </c>
      <c r="H70" s="22" t="s">
        <v>392</v>
      </c>
      <c r="I70" s="29">
        <v>15</v>
      </c>
      <c r="J70" s="29">
        <v>15</v>
      </c>
      <c r="K70" s="29"/>
      <c r="L70" s="29"/>
      <c r="M70" s="29"/>
      <c r="N70" s="29">
        <v>15</v>
      </c>
      <c r="O70" s="29"/>
      <c r="P70" s="29"/>
      <c r="Q70" s="29"/>
      <c r="R70" s="29"/>
      <c r="S70" s="29"/>
      <c r="T70" s="29"/>
      <c r="U70" s="29"/>
      <c r="V70" s="29"/>
      <c r="W70" s="22" t="s">
        <v>111</v>
      </c>
      <c r="X70" s="22" t="s">
        <v>112</v>
      </c>
      <c r="Y70" s="22" t="s">
        <v>131</v>
      </c>
      <c r="Z70" s="22" t="s">
        <v>112</v>
      </c>
      <c r="AA70" s="22" t="s">
        <v>112</v>
      </c>
      <c r="AB70" s="22" t="s">
        <v>131</v>
      </c>
      <c r="AC70" s="22">
        <v>196</v>
      </c>
      <c r="AD70" s="22">
        <v>564</v>
      </c>
      <c r="AE70" s="22">
        <v>2288</v>
      </c>
      <c r="AF70" s="21" t="s">
        <v>385</v>
      </c>
      <c r="AG70" s="21" t="s">
        <v>386</v>
      </c>
      <c r="AH70" s="22"/>
      <c r="AK70" s="38"/>
      <c r="AL70" s="38"/>
      <c r="AM70" s="38"/>
      <c r="AN70" s="38"/>
    </row>
    <row r="71" s="2" customFormat="1" ht="44" customHeight="1" spans="1:40">
      <c r="A71" s="20"/>
      <c r="B71" s="21" t="s">
        <v>395</v>
      </c>
      <c r="C71" s="21" t="s">
        <v>396</v>
      </c>
      <c r="D71" s="22" t="s">
        <v>382</v>
      </c>
      <c r="E71" s="22" t="s">
        <v>391</v>
      </c>
      <c r="F71" s="22" t="s">
        <v>139</v>
      </c>
      <c r="G71" s="22" t="s">
        <v>140</v>
      </c>
      <c r="H71" s="22" t="s">
        <v>392</v>
      </c>
      <c r="I71" s="29">
        <v>450</v>
      </c>
      <c r="J71" s="29">
        <v>450</v>
      </c>
      <c r="K71" s="29"/>
      <c r="L71" s="29"/>
      <c r="M71" s="29"/>
      <c r="N71" s="29">
        <v>450</v>
      </c>
      <c r="O71" s="29"/>
      <c r="P71" s="29"/>
      <c r="Q71" s="29"/>
      <c r="R71" s="29"/>
      <c r="S71" s="29"/>
      <c r="T71" s="29"/>
      <c r="U71" s="29"/>
      <c r="V71" s="29"/>
      <c r="W71" s="22" t="s">
        <v>111</v>
      </c>
      <c r="X71" s="22" t="s">
        <v>112</v>
      </c>
      <c r="Y71" s="22" t="s">
        <v>131</v>
      </c>
      <c r="Z71" s="22" t="s">
        <v>112</v>
      </c>
      <c r="AA71" s="22" t="s">
        <v>112</v>
      </c>
      <c r="AB71" s="22" t="s">
        <v>131</v>
      </c>
      <c r="AC71" s="22">
        <v>196</v>
      </c>
      <c r="AD71" s="22">
        <v>564</v>
      </c>
      <c r="AE71" s="22">
        <v>2288</v>
      </c>
      <c r="AF71" s="21" t="s">
        <v>385</v>
      </c>
      <c r="AG71" s="21" t="s">
        <v>386</v>
      </c>
      <c r="AH71" s="22"/>
      <c r="AK71" s="38"/>
      <c r="AL71" s="38"/>
      <c r="AM71" s="38"/>
      <c r="AN71" s="38"/>
    </row>
    <row r="72" s="2" customFormat="1" ht="44" customHeight="1" spans="1:40">
      <c r="A72" s="20"/>
      <c r="B72" s="21" t="s">
        <v>397</v>
      </c>
      <c r="C72" s="21" t="s">
        <v>398</v>
      </c>
      <c r="D72" s="22" t="s">
        <v>382</v>
      </c>
      <c r="E72" s="22" t="s">
        <v>391</v>
      </c>
      <c r="F72" s="22" t="s">
        <v>139</v>
      </c>
      <c r="G72" s="22" t="s">
        <v>140</v>
      </c>
      <c r="H72" s="22" t="s">
        <v>392</v>
      </c>
      <c r="I72" s="29">
        <v>60</v>
      </c>
      <c r="J72" s="29">
        <v>60</v>
      </c>
      <c r="K72" s="29"/>
      <c r="L72" s="29"/>
      <c r="M72" s="29"/>
      <c r="N72" s="29">
        <v>60</v>
      </c>
      <c r="O72" s="29"/>
      <c r="P72" s="29"/>
      <c r="Q72" s="29"/>
      <c r="R72" s="29"/>
      <c r="S72" s="29"/>
      <c r="T72" s="29"/>
      <c r="U72" s="29"/>
      <c r="V72" s="29"/>
      <c r="W72" s="22" t="s">
        <v>111</v>
      </c>
      <c r="X72" s="22" t="s">
        <v>112</v>
      </c>
      <c r="Y72" s="22" t="s">
        <v>131</v>
      </c>
      <c r="Z72" s="22" t="s">
        <v>112</v>
      </c>
      <c r="AA72" s="22" t="s">
        <v>112</v>
      </c>
      <c r="AB72" s="22" t="s">
        <v>131</v>
      </c>
      <c r="AC72" s="22">
        <v>196</v>
      </c>
      <c r="AD72" s="22">
        <v>564</v>
      </c>
      <c r="AE72" s="22">
        <v>2288</v>
      </c>
      <c r="AF72" s="21" t="s">
        <v>385</v>
      </c>
      <c r="AG72" s="21" t="s">
        <v>386</v>
      </c>
      <c r="AH72" s="22"/>
      <c r="AK72" s="38"/>
      <c r="AL72" s="38"/>
      <c r="AM72" s="38"/>
      <c r="AN72" s="38"/>
    </row>
    <row r="73" s="2" customFormat="1" ht="44" customHeight="1" spans="1:40">
      <c r="A73" s="20"/>
      <c r="B73" s="21" t="s">
        <v>399</v>
      </c>
      <c r="C73" s="21" t="s">
        <v>400</v>
      </c>
      <c r="D73" s="22" t="s">
        <v>382</v>
      </c>
      <c r="E73" s="22" t="s">
        <v>401</v>
      </c>
      <c r="F73" s="22" t="s">
        <v>139</v>
      </c>
      <c r="G73" s="22" t="s">
        <v>140</v>
      </c>
      <c r="H73" s="22" t="s">
        <v>402</v>
      </c>
      <c r="I73" s="29">
        <v>230</v>
      </c>
      <c r="J73" s="29">
        <v>230</v>
      </c>
      <c r="K73" s="29">
        <v>230</v>
      </c>
      <c r="L73" s="29"/>
      <c r="M73" s="29"/>
      <c r="N73" s="29"/>
      <c r="O73" s="29"/>
      <c r="P73" s="29"/>
      <c r="Q73" s="29"/>
      <c r="R73" s="29"/>
      <c r="S73" s="29"/>
      <c r="T73" s="29"/>
      <c r="U73" s="29"/>
      <c r="V73" s="29"/>
      <c r="W73" s="22" t="s">
        <v>111</v>
      </c>
      <c r="X73" s="22" t="s">
        <v>112</v>
      </c>
      <c r="Y73" s="22" t="s">
        <v>131</v>
      </c>
      <c r="Z73" s="22" t="s">
        <v>112</v>
      </c>
      <c r="AA73" s="22" t="s">
        <v>112</v>
      </c>
      <c r="AB73" s="22" t="s">
        <v>131</v>
      </c>
      <c r="AC73" s="22">
        <v>53</v>
      </c>
      <c r="AD73" s="22">
        <v>185</v>
      </c>
      <c r="AE73" s="22"/>
      <c r="AF73" s="21" t="s">
        <v>385</v>
      </c>
      <c r="AG73" s="21" t="s">
        <v>386</v>
      </c>
      <c r="AH73" s="22"/>
      <c r="AK73" s="38"/>
      <c r="AL73" s="38"/>
      <c r="AM73" s="38"/>
      <c r="AN73" s="38"/>
    </row>
    <row r="74" s="2" customFormat="1" ht="44" customHeight="1" spans="1:40">
      <c r="A74" s="20"/>
      <c r="B74" s="21" t="s">
        <v>403</v>
      </c>
      <c r="C74" s="21" t="s">
        <v>404</v>
      </c>
      <c r="D74" s="22" t="s">
        <v>382</v>
      </c>
      <c r="E74" s="22" t="s">
        <v>401</v>
      </c>
      <c r="F74" s="22" t="s">
        <v>139</v>
      </c>
      <c r="G74" s="22" t="s">
        <v>140</v>
      </c>
      <c r="H74" s="22" t="s">
        <v>405</v>
      </c>
      <c r="I74" s="29">
        <v>473</v>
      </c>
      <c r="J74" s="29">
        <v>473</v>
      </c>
      <c r="K74" s="29">
        <v>473</v>
      </c>
      <c r="L74" s="29"/>
      <c r="M74" s="29"/>
      <c r="N74" s="29"/>
      <c r="O74" s="29"/>
      <c r="P74" s="29"/>
      <c r="Q74" s="29"/>
      <c r="R74" s="29"/>
      <c r="S74" s="29"/>
      <c r="T74" s="29"/>
      <c r="U74" s="29"/>
      <c r="V74" s="29"/>
      <c r="W74" s="22" t="s">
        <v>111</v>
      </c>
      <c r="X74" s="22" t="s">
        <v>112</v>
      </c>
      <c r="Y74" s="22" t="s">
        <v>131</v>
      </c>
      <c r="Z74" s="22" t="s">
        <v>112</v>
      </c>
      <c r="AA74" s="22" t="s">
        <v>112</v>
      </c>
      <c r="AB74" s="22" t="s">
        <v>131</v>
      </c>
      <c r="AC74" s="22">
        <v>110</v>
      </c>
      <c r="AD74" s="22">
        <v>385</v>
      </c>
      <c r="AE74" s="22"/>
      <c r="AF74" s="21" t="s">
        <v>385</v>
      </c>
      <c r="AG74" s="21" t="s">
        <v>386</v>
      </c>
      <c r="AH74" s="22"/>
      <c r="AK74" s="38"/>
      <c r="AL74" s="38"/>
      <c r="AM74" s="38"/>
      <c r="AN74" s="38"/>
    </row>
    <row r="75" s="2" customFormat="1" ht="44" customHeight="1" spans="1:40">
      <c r="A75" s="20"/>
      <c r="B75" s="21" t="s">
        <v>406</v>
      </c>
      <c r="C75" s="21" t="s">
        <v>407</v>
      </c>
      <c r="D75" s="22" t="s">
        <v>382</v>
      </c>
      <c r="E75" s="22" t="s">
        <v>401</v>
      </c>
      <c r="F75" s="22" t="s">
        <v>139</v>
      </c>
      <c r="G75" s="22" t="s">
        <v>140</v>
      </c>
      <c r="H75" s="22" t="s">
        <v>402</v>
      </c>
      <c r="I75" s="29">
        <v>150</v>
      </c>
      <c r="J75" s="29">
        <v>150</v>
      </c>
      <c r="K75" s="29">
        <v>150</v>
      </c>
      <c r="L75" s="29"/>
      <c r="M75" s="29"/>
      <c r="N75" s="29"/>
      <c r="O75" s="29"/>
      <c r="P75" s="29"/>
      <c r="Q75" s="29"/>
      <c r="R75" s="29"/>
      <c r="S75" s="29"/>
      <c r="T75" s="29"/>
      <c r="U75" s="29"/>
      <c r="V75" s="29"/>
      <c r="W75" s="22" t="s">
        <v>111</v>
      </c>
      <c r="X75" s="22" t="s">
        <v>112</v>
      </c>
      <c r="Y75" s="22" t="s">
        <v>131</v>
      </c>
      <c r="Z75" s="22" t="s">
        <v>112</v>
      </c>
      <c r="AA75" s="22" t="s">
        <v>112</v>
      </c>
      <c r="AB75" s="22" t="s">
        <v>131</v>
      </c>
      <c r="AC75" s="22">
        <v>150</v>
      </c>
      <c r="AD75" s="22">
        <v>525</v>
      </c>
      <c r="AE75" s="22"/>
      <c r="AF75" s="21" t="s">
        <v>385</v>
      </c>
      <c r="AG75" s="21" t="s">
        <v>386</v>
      </c>
      <c r="AH75" s="22"/>
      <c r="AK75" s="38"/>
      <c r="AL75" s="38"/>
      <c r="AM75" s="38"/>
      <c r="AN75" s="38"/>
    </row>
    <row r="76" s="2" customFormat="1" ht="44" customHeight="1" spans="1:40">
      <c r="A76" s="20"/>
      <c r="B76" s="21" t="s">
        <v>408</v>
      </c>
      <c r="C76" s="21" t="s">
        <v>409</v>
      </c>
      <c r="D76" s="22" t="s">
        <v>382</v>
      </c>
      <c r="E76" s="22" t="s">
        <v>401</v>
      </c>
      <c r="F76" s="22" t="s">
        <v>139</v>
      </c>
      <c r="G76" s="22" t="s">
        <v>140</v>
      </c>
      <c r="H76" s="22" t="s">
        <v>405</v>
      </c>
      <c r="I76" s="29">
        <v>100</v>
      </c>
      <c r="J76" s="29">
        <v>100</v>
      </c>
      <c r="K76" s="29">
        <v>100</v>
      </c>
      <c r="L76" s="29"/>
      <c r="M76" s="29"/>
      <c r="N76" s="29"/>
      <c r="O76" s="29"/>
      <c r="P76" s="29"/>
      <c r="Q76" s="29"/>
      <c r="R76" s="29"/>
      <c r="S76" s="29"/>
      <c r="T76" s="29"/>
      <c r="U76" s="29"/>
      <c r="V76" s="29"/>
      <c r="W76" s="22" t="s">
        <v>111</v>
      </c>
      <c r="X76" s="22" t="s">
        <v>112</v>
      </c>
      <c r="Y76" s="22" t="s">
        <v>131</v>
      </c>
      <c r="Z76" s="22" t="s">
        <v>112</v>
      </c>
      <c r="AA76" s="22" t="s">
        <v>112</v>
      </c>
      <c r="AB76" s="22" t="s">
        <v>131</v>
      </c>
      <c r="AC76" s="22">
        <v>50</v>
      </c>
      <c r="AD76" s="22">
        <v>175</v>
      </c>
      <c r="AE76" s="22"/>
      <c r="AF76" s="21" t="s">
        <v>385</v>
      </c>
      <c r="AG76" s="21" t="s">
        <v>386</v>
      </c>
      <c r="AH76" s="22"/>
      <c r="AK76" s="38"/>
      <c r="AL76" s="38"/>
      <c r="AM76" s="38"/>
      <c r="AN76" s="38"/>
    </row>
    <row r="77" s="2" customFormat="1" ht="44" customHeight="1" spans="1:40">
      <c r="A77" s="20"/>
      <c r="B77" s="21" t="s">
        <v>410</v>
      </c>
      <c r="C77" s="21" t="s">
        <v>411</v>
      </c>
      <c r="D77" s="22" t="s">
        <v>382</v>
      </c>
      <c r="E77" s="22" t="s">
        <v>401</v>
      </c>
      <c r="F77" s="22" t="s">
        <v>139</v>
      </c>
      <c r="G77" s="22" t="s">
        <v>140</v>
      </c>
      <c r="H77" s="22" t="s">
        <v>402</v>
      </c>
      <c r="I77" s="29">
        <v>150</v>
      </c>
      <c r="J77" s="29">
        <v>150</v>
      </c>
      <c r="K77" s="29">
        <v>150</v>
      </c>
      <c r="L77" s="29"/>
      <c r="M77" s="29"/>
      <c r="N77" s="29"/>
      <c r="O77" s="29"/>
      <c r="P77" s="29"/>
      <c r="Q77" s="29"/>
      <c r="R77" s="29"/>
      <c r="S77" s="29"/>
      <c r="T77" s="29"/>
      <c r="U77" s="29"/>
      <c r="V77" s="29"/>
      <c r="W77" s="22" t="s">
        <v>111</v>
      </c>
      <c r="X77" s="22" t="s">
        <v>112</v>
      </c>
      <c r="Y77" s="22" t="s">
        <v>131</v>
      </c>
      <c r="Z77" s="22" t="s">
        <v>112</v>
      </c>
      <c r="AA77" s="22" t="s">
        <v>112</v>
      </c>
      <c r="AB77" s="22" t="s">
        <v>131</v>
      </c>
      <c r="AC77" s="22">
        <v>30</v>
      </c>
      <c r="AD77" s="22">
        <v>105</v>
      </c>
      <c r="AE77" s="22"/>
      <c r="AF77" s="21" t="s">
        <v>385</v>
      </c>
      <c r="AG77" s="21" t="s">
        <v>386</v>
      </c>
      <c r="AH77" s="22"/>
      <c r="AK77" s="38"/>
      <c r="AL77" s="38"/>
      <c r="AM77" s="38"/>
      <c r="AN77" s="38"/>
    </row>
    <row r="78" s="2" customFormat="1" ht="44" customHeight="1" spans="1:40">
      <c r="A78" s="20"/>
      <c r="B78" s="21" t="s">
        <v>412</v>
      </c>
      <c r="C78" s="21" t="s">
        <v>413</v>
      </c>
      <c r="D78" s="22" t="s">
        <v>382</v>
      </c>
      <c r="E78" s="22" t="s">
        <v>401</v>
      </c>
      <c r="F78" s="22" t="s">
        <v>139</v>
      </c>
      <c r="G78" s="22" t="s">
        <v>140</v>
      </c>
      <c r="H78" s="22" t="s">
        <v>402</v>
      </c>
      <c r="I78" s="29">
        <v>1000</v>
      </c>
      <c r="J78" s="29">
        <v>1000</v>
      </c>
      <c r="K78" s="29"/>
      <c r="L78" s="29"/>
      <c r="M78" s="29"/>
      <c r="N78" s="29">
        <v>1000</v>
      </c>
      <c r="O78" s="29"/>
      <c r="P78" s="29"/>
      <c r="Q78" s="29"/>
      <c r="R78" s="29"/>
      <c r="S78" s="29"/>
      <c r="T78" s="29"/>
      <c r="U78" s="29"/>
      <c r="V78" s="29"/>
      <c r="W78" s="22" t="s">
        <v>111</v>
      </c>
      <c r="X78" s="22" t="s">
        <v>112</v>
      </c>
      <c r="Y78" s="22" t="s">
        <v>131</v>
      </c>
      <c r="Z78" s="22" t="s">
        <v>112</v>
      </c>
      <c r="AA78" s="22" t="s">
        <v>112</v>
      </c>
      <c r="AB78" s="22" t="s">
        <v>131</v>
      </c>
      <c r="AC78" s="22">
        <v>72</v>
      </c>
      <c r="AD78" s="22">
        <v>252</v>
      </c>
      <c r="AE78" s="22"/>
      <c r="AF78" s="21" t="s">
        <v>385</v>
      </c>
      <c r="AG78" s="21" t="s">
        <v>386</v>
      </c>
      <c r="AH78" s="22"/>
      <c r="AK78" s="38"/>
      <c r="AL78" s="38"/>
      <c r="AM78" s="38"/>
      <c r="AN78" s="38"/>
    </row>
    <row r="79" s="2" customFormat="1" ht="44" customHeight="1" spans="1:40">
      <c r="A79" s="20"/>
      <c r="B79" s="21" t="s">
        <v>414</v>
      </c>
      <c r="C79" s="21" t="s">
        <v>415</v>
      </c>
      <c r="D79" s="22" t="s">
        <v>382</v>
      </c>
      <c r="E79" s="22" t="s">
        <v>416</v>
      </c>
      <c r="F79" s="22" t="s">
        <v>139</v>
      </c>
      <c r="G79" s="22" t="s">
        <v>140</v>
      </c>
      <c r="H79" s="22" t="s">
        <v>417</v>
      </c>
      <c r="I79" s="29">
        <v>50</v>
      </c>
      <c r="J79" s="29">
        <v>50</v>
      </c>
      <c r="K79" s="29">
        <v>50</v>
      </c>
      <c r="L79" s="29"/>
      <c r="M79" s="29"/>
      <c r="N79" s="29"/>
      <c r="O79" s="29"/>
      <c r="P79" s="29"/>
      <c r="Q79" s="29"/>
      <c r="R79" s="29"/>
      <c r="S79" s="29"/>
      <c r="T79" s="29"/>
      <c r="U79" s="29"/>
      <c r="V79" s="29"/>
      <c r="W79" s="22" t="s">
        <v>111</v>
      </c>
      <c r="X79" s="22" t="s">
        <v>112</v>
      </c>
      <c r="Y79" s="22" t="s">
        <v>131</v>
      </c>
      <c r="Z79" s="22" t="s">
        <v>112</v>
      </c>
      <c r="AA79" s="22" t="s">
        <v>112</v>
      </c>
      <c r="AB79" s="22" t="s">
        <v>131</v>
      </c>
      <c r="AC79" s="22">
        <v>189</v>
      </c>
      <c r="AD79" s="22">
        <v>609</v>
      </c>
      <c r="AE79" s="22"/>
      <c r="AF79" s="21" t="s">
        <v>385</v>
      </c>
      <c r="AG79" s="21" t="s">
        <v>386</v>
      </c>
      <c r="AH79" s="22"/>
      <c r="AK79" s="38"/>
      <c r="AL79" s="38"/>
      <c r="AM79" s="38"/>
      <c r="AN79" s="38"/>
    </row>
    <row r="80" s="2" customFormat="1" ht="44" customHeight="1" spans="1:40">
      <c r="A80" s="20"/>
      <c r="B80" s="21" t="s">
        <v>418</v>
      </c>
      <c r="C80" s="21" t="s">
        <v>419</v>
      </c>
      <c r="D80" s="22" t="s">
        <v>382</v>
      </c>
      <c r="E80" s="22" t="s">
        <v>416</v>
      </c>
      <c r="F80" s="22" t="s">
        <v>139</v>
      </c>
      <c r="G80" s="22" t="s">
        <v>140</v>
      </c>
      <c r="H80" s="22" t="s">
        <v>417</v>
      </c>
      <c r="I80" s="29">
        <v>200</v>
      </c>
      <c r="J80" s="29">
        <v>200</v>
      </c>
      <c r="K80" s="29">
        <v>200</v>
      </c>
      <c r="L80" s="29"/>
      <c r="M80" s="29"/>
      <c r="N80" s="29"/>
      <c r="O80" s="29"/>
      <c r="P80" s="29"/>
      <c r="Q80" s="29"/>
      <c r="R80" s="29"/>
      <c r="S80" s="29"/>
      <c r="T80" s="29"/>
      <c r="U80" s="29"/>
      <c r="V80" s="29"/>
      <c r="W80" s="22" t="s">
        <v>111</v>
      </c>
      <c r="X80" s="22" t="s">
        <v>112</v>
      </c>
      <c r="Y80" s="22" t="s">
        <v>131</v>
      </c>
      <c r="Z80" s="22" t="s">
        <v>112</v>
      </c>
      <c r="AA80" s="22" t="s">
        <v>112</v>
      </c>
      <c r="AB80" s="22" t="s">
        <v>131</v>
      </c>
      <c r="AC80" s="22">
        <v>189</v>
      </c>
      <c r="AD80" s="22">
        <v>609</v>
      </c>
      <c r="AE80" s="22"/>
      <c r="AF80" s="21" t="s">
        <v>385</v>
      </c>
      <c r="AG80" s="21" t="s">
        <v>386</v>
      </c>
      <c r="AH80" s="22"/>
      <c r="AK80" s="38"/>
      <c r="AL80" s="38"/>
      <c r="AM80" s="38"/>
      <c r="AN80" s="38"/>
    </row>
    <row r="81" s="2" customFormat="1" ht="44" customHeight="1" spans="1:40">
      <c r="A81" s="20"/>
      <c r="B81" s="21" t="s">
        <v>420</v>
      </c>
      <c r="C81" s="21" t="s">
        <v>421</v>
      </c>
      <c r="D81" s="22" t="s">
        <v>382</v>
      </c>
      <c r="E81" s="22" t="s">
        <v>422</v>
      </c>
      <c r="F81" s="22" t="s">
        <v>139</v>
      </c>
      <c r="G81" s="22" t="s">
        <v>140</v>
      </c>
      <c r="H81" s="22" t="s">
        <v>423</v>
      </c>
      <c r="I81" s="29">
        <v>24</v>
      </c>
      <c r="J81" s="29">
        <v>24</v>
      </c>
      <c r="K81" s="29"/>
      <c r="L81" s="29"/>
      <c r="M81" s="29"/>
      <c r="N81" s="29">
        <v>24</v>
      </c>
      <c r="O81" s="29"/>
      <c r="P81" s="29"/>
      <c r="Q81" s="29"/>
      <c r="R81" s="29"/>
      <c r="S81" s="29"/>
      <c r="T81" s="29"/>
      <c r="U81" s="29"/>
      <c r="V81" s="29"/>
      <c r="W81" s="22" t="s">
        <v>111</v>
      </c>
      <c r="X81" s="22" t="s">
        <v>112</v>
      </c>
      <c r="Y81" s="22" t="s">
        <v>131</v>
      </c>
      <c r="Z81" s="22" t="s">
        <v>112</v>
      </c>
      <c r="AA81" s="22" t="s">
        <v>112</v>
      </c>
      <c r="AB81" s="22" t="s">
        <v>131</v>
      </c>
      <c r="AC81" s="22">
        <v>92</v>
      </c>
      <c r="AD81" s="22">
        <v>285</v>
      </c>
      <c r="AE81" s="22">
        <v>1203</v>
      </c>
      <c r="AF81" s="21" t="s">
        <v>385</v>
      </c>
      <c r="AG81" s="21" t="s">
        <v>386</v>
      </c>
      <c r="AH81" s="22"/>
      <c r="AK81" s="38"/>
      <c r="AL81" s="38"/>
      <c r="AM81" s="38"/>
      <c r="AN81" s="38"/>
    </row>
    <row r="82" s="2" customFormat="1" ht="44" customHeight="1" spans="1:40">
      <c r="A82" s="20"/>
      <c r="B82" s="21" t="s">
        <v>424</v>
      </c>
      <c r="C82" s="21" t="s">
        <v>425</v>
      </c>
      <c r="D82" s="22" t="s">
        <v>382</v>
      </c>
      <c r="E82" s="22" t="s">
        <v>422</v>
      </c>
      <c r="F82" s="22" t="s">
        <v>139</v>
      </c>
      <c r="G82" s="22" t="s">
        <v>140</v>
      </c>
      <c r="H82" s="22" t="s">
        <v>423</v>
      </c>
      <c r="I82" s="29">
        <v>15</v>
      </c>
      <c r="J82" s="29">
        <v>15</v>
      </c>
      <c r="K82" s="29"/>
      <c r="L82" s="29"/>
      <c r="M82" s="29"/>
      <c r="N82" s="29">
        <v>15</v>
      </c>
      <c r="O82" s="29"/>
      <c r="P82" s="29"/>
      <c r="Q82" s="29"/>
      <c r="R82" s="29"/>
      <c r="S82" s="29"/>
      <c r="T82" s="29"/>
      <c r="U82" s="29"/>
      <c r="V82" s="29"/>
      <c r="W82" s="22" t="s">
        <v>111</v>
      </c>
      <c r="X82" s="22" t="s">
        <v>112</v>
      </c>
      <c r="Y82" s="22" t="s">
        <v>131</v>
      </c>
      <c r="Z82" s="22" t="s">
        <v>112</v>
      </c>
      <c r="AA82" s="22" t="s">
        <v>112</v>
      </c>
      <c r="AB82" s="22" t="s">
        <v>131</v>
      </c>
      <c r="AC82" s="22">
        <v>92</v>
      </c>
      <c r="AD82" s="22">
        <v>285</v>
      </c>
      <c r="AE82" s="22">
        <v>1203</v>
      </c>
      <c r="AF82" s="21" t="s">
        <v>385</v>
      </c>
      <c r="AG82" s="21" t="s">
        <v>386</v>
      </c>
      <c r="AH82" s="22"/>
      <c r="AK82" s="38"/>
      <c r="AL82" s="38"/>
      <c r="AM82" s="38"/>
      <c r="AN82" s="38"/>
    </row>
    <row r="83" s="2" customFormat="1" ht="44" customHeight="1" spans="1:40">
      <c r="A83" s="20"/>
      <c r="B83" s="21" t="s">
        <v>426</v>
      </c>
      <c r="C83" s="21" t="s">
        <v>427</v>
      </c>
      <c r="D83" s="22" t="s">
        <v>382</v>
      </c>
      <c r="E83" s="22" t="s">
        <v>422</v>
      </c>
      <c r="F83" s="22" t="s">
        <v>139</v>
      </c>
      <c r="G83" s="22" t="s">
        <v>140</v>
      </c>
      <c r="H83" s="22" t="s">
        <v>423</v>
      </c>
      <c r="I83" s="29">
        <v>150</v>
      </c>
      <c r="J83" s="29">
        <v>150</v>
      </c>
      <c r="K83" s="29"/>
      <c r="L83" s="29"/>
      <c r="M83" s="29"/>
      <c r="N83" s="29">
        <v>150</v>
      </c>
      <c r="O83" s="29"/>
      <c r="P83" s="29"/>
      <c r="Q83" s="29"/>
      <c r="R83" s="29"/>
      <c r="S83" s="29"/>
      <c r="T83" s="29"/>
      <c r="U83" s="29"/>
      <c r="V83" s="29"/>
      <c r="W83" s="22" t="s">
        <v>111</v>
      </c>
      <c r="X83" s="22" t="s">
        <v>112</v>
      </c>
      <c r="Y83" s="22" t="s">
        <v>131</v>
      </c>
      <c r="Z83" s="22" t="s">
        <v>112</v>
      </c>
      <c r="AA83" s="22" t="s">
        <v>112</v>
      </c>
      <c r="AB83" s="22" t="s">
        <v>131</v>
      </c>
      <c r="AC83" s="22">
        <v>92</v>
      </c>
      <c r="AD83" s="22">
        <v>285</v>
      </c>
      <c r="AE83" s="22">
        <v>1203</v>
      </c>
      <c r="AF83" s="21" t="s">
        <v>385</v>
      </c>
      <c r="AG83" s="21" t="s">
        <v>386</v>
      </c>
      <c r="AH83" s="22"/>
      <c r="AK83" s="38"/>
      <c r="AL83" s="38"/>
      <c r="AM83" s="38"/>
      <c r="AN83" s="38"/>
    </row>
    <row r="84" s="2" customFormat="1" ht="44" customHeight="1" spans="1:40">
      <c r="A84" s="20"/>
      <c r="B84" s="21" t="s">
        <v>428</v>
      </c>
      <c r="C84" s="21" t="s">
        <v>429</v>
      </c>
      <c r="D84" s="22" t="s">
        <v>382</v>
      </c>
      <c r="E84" s="22" t="s">
        <v>430</v>
      </c>
      <c r="F84" s="22" t="s">
        <v>139</v>
      </c>
      <c r="G84" s="22" t="s">
        <v>140</v>
      </c>
      <c r="H84" s="22" t="s">
        <v>431</v>
      </c>
      <c r="I84" s="29">
        <v>50</v>
      </c>
      <c r="J84" s="29">
        <v>50</v>
      </c>
      <c r="K84" s="29">
        <v>50</v>
      </c>
      <c r="L84" s="29"/>
      <c r="M84" s="29"/>
      <c r="N84" s="29"/>
      <c r="O84" s="29"/>
      <c r="P84" s="29"/>
      <c r="Q84" s="29"/>
      <c r="R84" s="29"/>
      <c r="S84" s="29"/>
      <c r="T84" s="29"/>
      <c r="U84" s="29"/>
      <c r="V84" s="29"/>
      <c r="W84" s="22" t="s">
        <v>111</v>
      </c>
      <c r="X84" s="22" t="s">
        <v>112</v>
      </c>
      <c r="Y84" s="22" t="s">
        <v>131</v>
      </c>
      <c r="Z84" s="22" t="s">
        <v>112</v>
      </c>
      <c r="AA84" s="22" t="s">
        <v>112</v>
      </c>
      <c r="AB84" s="22" t="s">
        <v>131</v>
      </c>
      <c r="AC84" s="22">
        <v>119</v>
      </c>
      <c r="AD84" s="22">
        <v>301</v>
      </c>
      <c r="AE84" s="22">
        <v>1115</v>
      </c>
      <c r="AF84" s="21" t="s">
        <v>385</v>
      </c>
      <c r="AG84" s="21" t="s">
        <v>386</v>
      </c>
      <c r="AH84" s="22"/>
      <c r="AK84" s="38"/>
      <c r="AL84" s="38"/>
      <c r="AM84" s="38"/>
      <c r="AN84" s="38"/>
    </row>
    <row r="85" s="2" customFormat="1" ht="44" customHeight="1" spans="1:40">
      <c r="A85" s="20"/>
      <c r="B85" s="21" t="s">
        <v>432</v>
      </c>
      <c r="C85" s="21" t="s">
        <v>433</v>
      </c>
      <c r="D85" s="22" t="s">
        <v>382</v>
      </c>
      <c r="E85" s="22" t="s">
        <v>430</v>
      </c>
      <c r="F85" s="22" t="s">
        <v>139</v>
      </c>
      <c r="G85" s="22" t="s">
        <v>140</v>
      </c>
      <c r="H85" s="22" t="s">
        <v>431</v>
      </c>
      <c r="I85" s="29">
        <v>50</v>
      </c>
      <c r="J85" s="29">
        <v>50</v>
      </c>
      <c r="K85" s="29">
        <v>50</v>
      </c>
      <c r="L85" s="29"/>
      <c r="M85" s="29"/>
      <c r="N85" s="29"/>
      <c r="O85" s="29"/>
      <c r="P85" s="29"/>
      <c r="Q85" s="29"/>
      <c r="R85" s="29"/>
      <c r="S85" s="29"/>
      <c r="T85" s="29"/>
      <c r="U85" s="29"/>
      <c r="V85" s="29"/>
      <c r="W85" s="22" t="s">
        <v>111</v>
      </c>
      <c r="X85" s="22" t="s">
        <v>112</v>
      </c>
      <c r="Y85" s="22" t="s">
        <v>131</v>
      </c>
      <c r="Z85" s="22" t="s">
        <v>112</v>
      </c>
      <c r="AA85" s="22" t="s">
        <v>112</v>
      </c>
      <c r="AB85" s="22" t="s">
        <v>131</v>
      </c>
      <c r="AC85" s="22">
        <v>119</v>
      </c>
      <c r="AD85" s="22">
        <v>301</v>
      </c>
      <c r="AE85" s="22">
        <v>1115</v>
      </c>
      <c r="AF85" s="21" t="s">
        <v>385</v>
      </c>
      <c r="AG85" s="21" t="s">
        <v>386</v>
      </c>
      <c r="AH85" s="22"/>
      <c r="AK85" s="38"/>
      <c r="AL85" s="38"/>
      <c r="AM85" s="38"/>
      <c r="AN85" s="38"/>
    </row>
    <row r="86" s="2" customFormat="1" ht="44" customHeight="1" spans="1:40">
      <c r="A86" s="20"/>
      <c r="B86" s="21" t="s">
        <v>434</v>
      </c>
      <c r="C86" s="21" t="s">
        <v>435</v>
      </c>
      <c r="D86" s="22" t="s">
        <v>382</v>
      </c>
      <c r="E86" s="22" t="s">
        <v>430</v>
      </c>
      <c r="F86" s="22" t="s">
        <v>139</v>
      </c>
      <c r="G86" s="22" t="s">
        <v>140</v>
      </c>
      <c r="H86" s="22" t="s">
        <v>431</v>
      </c>
      <c r="I86" s="29">
        <v>100</v>
      </c>
      <c r="J86" s="29">
        <v>100</v>
      </c>
      <c r="K86" s="29">
        <v>100</v>
      </c>
      <c r="L86" s="29"/>
      <c r="M86" s="29"/>
      <c r="N86" s="29"/>
      <c r="O86" s="29"/>
      <c r="P86" s="29"/>
      <c r="Q86" s="29"/>
      <c r="R86" s="29"/>
      <c r="S86" s="29"/>
      <c r="T86" s="29"/>
      <c r="U86" s="29"/>
      <c r="V86" s="29"/>
      <c r="W86" s="22" t="s">
        <v>111</v>
      </c>
      <c r="X86" s="22" t="s">
        <v>112</v>
      </c>
      <c r="Y86" s="22" t="s">
        <v>131</v>
      </c>
      <c r="Z86" s="22" t="s">
        <v>112</v>
      </c>
      <c r="AA86" s="22" t="s">
        <v>112</v>
      </c>
      <c r="AB86" s="22" t="s">
        <v>131</v>
      </c>
      <c r="AC86" s="22">
        <v>119</v>
      </c>
      <c r="AD86" s="22">
        <v>301</v>
      </c>
      <c r="AE86" s="22">
        <v>1115</v>
      </c>
      <c r="AF86" s="21" t="s">
        <v>385</v>
      </c>
      <c r="AG86" s="21" t="s">
        <v>386</v>
      </c>
      <c r="AH86" s="22"/>
      <c r="AK86" s="38"/>
      <c r="AL86" s="38"/>
      <c r="AM86" s="38"/>
      <c r="AN86" s="38"/>
    </row>
    <row r="87" s="2" customFormat="1" ht="44" customHeight="1" spans="1:40">
      <c r="A87" s="20"/>
      <c r="B87" s="21" t="s">
        <v>436</v>
      </c>
      <c r="C87" s="21" t="s">
        <v>437</v>
      </c>
      <c r="D87" s="22" t="s">
        <v>382</v>
      </c>
      <c r="E87" s="22" t="s">
        <v>430</v>
      </c>
      <c r="F87" s="22" t="s">
        <v>139</v>
      </c>
      <c r="G87" s="22" t="s">
        <v>140</v>
      </c>
      <c r="H87" s="22" t="s">
        <v>431</v>
      </c>
      <c r="I87" s="29">
        <v>50</v>
      </c>
      <c r="J87" s="29">
        <v>50</v>
      </c>
      <c r="K87" s="29">
        <v>50</v>
      </c>
      <c r="L87" s="29"/>
      <c r="M87" s="29"/>
      <c r="N87" s="29"/>
      <c r="O87" s="29"/>
      <c r="P87" s="29"/>
      <c r="Q87" s="29"/>
      <c r="R87" s="29"/>
      <c r="S87" s="29"/>
      <c r="T87" s="29"/>
      <c r="U87" s="29"/>
      <c r="V87" s="29"/>
      <c r="W87" s="22" t="s">
        <v>111</v>
      </c>
      <c r="X87" s="22" t="s">
        <v>112</v>
      </c>
      <c r="Y87" s="22" t="s">
        <v>131</v>
      </c>
      <c r="Z87" s="22" t="s">
        <v>112</v>
      </c>
      <c r="AA87" s="22" t="s">
        <v>112</v>
      </c>
      <c r="AB87" s="22" t="s">
        <v>131</v>
      </c>
      <c r="AC87" s="22">
        <v>119</v>
      </c>
      <c r="AD87" s="22">
        <v>301</v>
      </c>
      <c r="AE87" s="22">
        <v>1115</v>
      </c>
      <c r="AF87" s="21" t="s">
        <v>385</v>
      </c>
      <c r="AG87" s="21" t="s">
        <v>386</v>
      </c>
      <c r="AH87" s="22"/>
      <c r="AK87" s="38"/>
      <c r="AL87" s="38"/>
      <c r="AM87" s="38"/>
      <c r="AN87" s="38"/>
    </row>
    <row r="88" s="2" customFormat="1" ht="44" customHeight="1" spans="1:40">
      <c r="A88" s="20"/>
      <c r="B88" s="21" t="s">
        <v>438</v>
      </c>
      <c r="C88" s="21" t="s">
        <v>439</v>
      </c>
      <c r="D88" s="22" t="s">
        <v>382</v>
      </c>
      <c r="E88" s="22" t="s">
        <v>440</v>
      </c>
      <c r="F88" s="22" t="s">
        <v>139</v>
      </c>
      <c r="G88" s="22" t="s">
        <v>140</v>
      </c>
      <c r="H88" s="22" t="s">
        <v>441</v>
      </c>
      <c r="I88" s="29">
        <v>100</v>
      </c>
      <c r="J88" s="29">
        <v>100</v>
      </c>
      <c r="K88" s="29">
        <v>100</v>
      </c>
      <c r="L88" s="29"/>
      <c r="M88" s="29"/>
      <c r="N88" s="29"/>
      <c r="O88" s="29"/>
      <c r="P88" s="29"/>
      <c r="Q88" s="29"/>
      <c r="R88" s="29"/>
      <c r="S88" s="29"/>
      <c r="T88" s="29"/>
      <c r="U88" s="29"/>
      <c r="V88" s="29"/>
      <c r="W88" s="22" t="s">
        <v>111</v>
      </c>
      <c r="X88" s="22" t="s">
        <v>112</v>
      </c>
      <c r="Y88" s="22" t="s">
        <v>131</v>
      </c>
      <c r="Z88" s="22" t="s">
        <v>112</v>
      </c>
      <c r="AA88" s="22" t="s">
        <v>112</v>
      </c>
      <c r="AB88" s="22" t="s">
        <v>131</v>
      </c>
      <c r="AC88" s="22"/>
      <c r="AD88" s="22"/>
      <c r="AE88" s="22">
        <v>650</v>
      </c>
      <c r="AF88" s="21" t="s">
        <v>385</v>
      </c>
      <c r="AG88" s="21" t="s">
        <v>386</v>
      </c>
      <c r="AH88" s="22"/>
      <c r="AK88" s="38"/>
      <c r="AL88" s="38"/>
      <c r="AM88" s="38"/>
      <c r="AN88" s="38"/>
    </row>
    <row r="89" s="2" customFormat="1" ht="44" customHeight="1" spans="1:40">
      <c r="A89" s="20"/>
      <c r="B89" s="21" t="s">
        <v>442</v>
      </c>
      <c r="C89" s="21" t="s">
        <v>443</v>
      </c>
      <c r="D89" s="22" t="s">
        <v>382</v>
      </c>
      <c r="E89" s="22" t="s">
        <v>440</v>
      </c>
      <c r="F89" s="22" t="s">
        <v>139</v>
      </c>
      <c r="G89" s="22" t="s">
        <v>140</v>
      </c>
      <c r="H89" s="22" t="s">
        <v>441</v>
      </c>
      <c r="I89" s="29">
        <v>300</v>
      </c>
      <c r="J89" s="29">
        <v>300</v>
      </c>
      <c r="K89" s="29"/>
      <c r="L89" s="29">
        <v>300</v>
      </c>
      <c r="M89" s="29"/>
      <c r="N89" s="29"/>
      <c r="O89" s="29"/>
      <c r="P89" s="29"/>
      <c r="Q89" s="29"/>
      <c r="R89" s="29"/>
      <c r="S89" s="29"/>
      <c r="T89" s="29"/>
      <c r="U89" s="29"/>
      <c r="V89" s="29"/>
      <c r="W89" s="22" t="s">
        <v>111</v>
      </c>
      <c r="X89" s="22" t="s">
        <v>112</v>
      </c>
      <c r="Y89" s="22" t="s">
        <v>131</v>
      </c>
      <c r="Z89" s="22" t="s">
        <v>112</v>
      </c>
      <c r="AA89" s="22" t="s">
        <v>112</v>
      </c>
      <c r="AB89" s="22" t="s">
        <v>131</v>
      </c>
      <c r="AC89" s="22"/>
      <c r="AD89" s="22"/>
      <c r="AE89" s="22"/>
      <c r="AF89" s="21" t="s">
        <v>385</v>
      </c>
      <c r="AG89" s="21" t="s">
        <v>386</v>
      </c>
      <c r="AH89" s="22"/>
      <c r="AK89" s="38"/>
      <c r="AL89" s="38"/>
      <c r="AM89" s="38"/>
      <c r="AN89" s="38"/>
    </row>
    <row r="90" s="2" customFormat="1" ht="44" customHeight="1" spans="1:40">
      <c r="A90" s="20"/>
      <c r="B90" s="21" t="s">
        <v>444</v>
      </c>
      <c r="C90" s="21" t="s">
        <v>445</v>
      </c>
      <c r="D90" s="22" t="s">
        <v>382</v>
      </c>
      <c r="E90" s="22" t="s">
        <v>440</v>
      </c>
      <c r="F90" s="22" t="s">
        <v>139</v>
      </c>
      <c r="G90" s="22" t="s">
        <v>140</v>
      </c>
      <c r="H90" s="22" t="s">
        <v>441</v>
      </c>
      <c r="I90" s="29">
        <v>15</v>
      </c>
      <c r="J90" s="29">
        <v>15</v>
      </c>
      <c r="K90" s="29">
        <v>15</v>
      </c>
      <c r="L90" s="29"/>
      <c r="M90" s="29"/>
      <c r="N90" s="29"/>
      <c r="O90" s="29"/>
      <c r="P90" s="29"/>
      <c r="Q90" s="29"/>
      <c r="R90" s="29"/>
      <c r="S90" s="29"/>
      <c r="T90" s="29"/>
      <c r="U90" s="29"/>
      <c r="V90" s="29"/>
      <c r="W90" s="22" t="s">
        <v>111</v>
      </c>
      <c r="X90" s="22" t="s">
        <v>112</v>
      </c>
      <c r="Y90" s="22" t="s">
        <v>131</v>
      </c>
      <c r="Z90" s="22" t="s">
        <v>112</v>
      </c>
      <c r="AA90" s="22" t="s">
        <v>112</v>
      </c>
      <c r="AB90" s="22" t="s">
        <v>131</v>
      </c>
      <c r="AC90" s="22">
        <v>102</v>
      </c>
      <c r="AD90" s="22">
        <v>288</v>
      </c>
      <c r="AE90" s="22"/>
      <c r="AF90" s="21" t="s">
        <v>385</v>
      </c>
      <c r="AG90" s="21" t="s">
        <v>386</v>
      </c>
      <c r="AH90" s="22"/>
      <c r="AK90" s="38"/>
      <c r="AL90" s="38"/>
      <c r="AM90" s="38"/>
      <c r="AN90" s="38"/>
    </row>
    <row r="91" s="2" customFormat="1" ht="63" customHeight="1" spans="1:40">
      <c r="A91" s="20"/>
      <c r="B91" s="21" t="s">
        <v>446</v>
      </c>
      <c r="C91" s="21" t="s">
        <v>447</v>
      </c>
      <c r="D91" s="22" t="s">
        <v>382</v>
      </c>
      <c r="E91" s="22" t="s">
        <v>448</v>
      </c>
      <c r="F91" s="22" t="s">
        <v>139</v>
      </c>
      <c r="G91" s="22" t="s">
        <v>140</v>
      </c>
      <c r="H91" s="22" t="s">
        <v>449</v>
      </c>
      <c r="I91" s="29">
        <v>90</v>
      </c>
      <c r="J91" s="29">
        <v>90</v>
      </c>
      <c r="K91" s="29">
        <v>90</v>
      </c>
      <c r="L91" s="29"/>
      <c r="M91" s="29"/>
      <c r="N91" s="29"/>
      <c r="O91" s="29"/>
      <c r="P91" s="29"/>
      <c r="Q91" s="29"/>
      <c r="R91" s="29"/>
      <c r="S91" s="29"/>
      <c r="T91" s="29"/>
      <c r="U91" s="29"/>
      <c r="V91" s="29"/>
      <c r="W91" s="22" t="s">
        <v>111</v>
      </c>
      <c r="X91" s="22" t="s">
        <v>112</v>
      </c>
      <c r="Y91" s="22" t="s">
        <v>131</v>
      </c>
      <c r="Z91" s="22" t="s">
        <v>112</v>
      </c>
      <c r="AA91" s="22" t="s">
        <v>112</v>
      </c>
      <c r="AB91" s="22" t="s">
        <v>131</v>
      </c>
      <c r="AC91" s="22">
        <v>152</v>
      </c>
      <c r="AD91" s="22">
        <v>378</v>
      </c>
      <c r="AE91" s="22">
        <v>1206</v>
      </c>
      <c r="AF91" s="21" t="s">
        <v>385</v>
      </c>
      <c r="AG91" s="21" t="s">
        <v>386</v>
      </c>
      <c r="AH91" s="22"/>
      <c r="AK91" s="38"/>
      <c r="AL91" s="38"/>
      <c r="AM91" s="38"/>
      <c r="AN91" s="38"/>
    </row>
    <row r="92" s="2" customFormat="1" ht="44" customHeight="1" spans="1:40">
      <c r="A92" s="20"/>
      <c r="B92" s="21" t="s">
        <v>450</v>
      </c>
      <c r="C92" s="21" t="s">
        <v>451</v>
      </c>
      <c r="D92" s="22" t="s">
        <v>382</v>
      </c>
      <c r="E92" s="22" t="s">
        <v>448</v>
      </c>
      <c r="F92" s="22" t="s">
        <v>139</v>
      </c>
      <c r="G92" s="22" t="s">
        <v>140</v>
      </c>
      <c r="H92" s="22" t="s">
        <v>449</v>
      </c>
      <c r="I92" s="29">
        <v>20</v>
      </c>
      <c r="J92" s="29">
        <v>20</v>
      </c>
      <c r="K92" s="29">
        <v>20</v>
      </c>
      <c r="L92" s="29"/>
      <c r="M92" s="29"/>
      <c r="N92" s="29"/>
      <c r="O92" s="29"/>
      <c r="P92" s="29"/>
      <c r="Q92" s="29"/>
      <c r="R92" s="29"/>
      <c r="S92" s="29"/>
      <c r="T92" s="29"/>
      <c r="U92" s="29"/>
      <c r="V92" s="29"/>
      <c r="W92" s="22" t="s">
        <v>111</v>
      </c>
      <c r="X92" s="22" t="s">
        <v>112</v>
      </c>
      <c r="Y92" s="22" t="s">
        <v>131</v>
      </c>
      <c r="Z92" s="22" t="s">
        <v>112</v>
      </c>
      <c r="AA92" s="22" t="s">
        <v>112</v>
      </c>
      <c r="AB92" s="22" t="s">
        <v>131</v>
      </c>
      <c r="AC92" s="22">
        <v>10</v>
      </c>
      <c r="AD92" s="22">
        <v>36</v>
      </c>
      <c r="AE92" s="22">
        <v>36</v>
      </c>
      <c r="AF92" s="21" t="s">
        <v>385</v>
      </c>
      <c r="AG92" s="21" t="s">
        <v>386</v>
      </c>
      <c r="AH92" s="22"/>
      <c r="AK92" s="38"/>
      <c r="AL92" s="38"/>
      <c r="AM92" s="38"/>
      <c r="AN92" s="38"/>
    </row>
    <row r="93" s="2" customFormat="1" ht="44" customHeight="1" spans="1:40">
      <c r="A93" s="20"/>
      <c r="B93" s="21" t="s">
        <v>452</v>
      </c>
      <c r="C93" s="21" t="s">
        <v>453</v>
      </c>
      <c r="D93" s="22" t="s">
        <v>382</v>
      </c>
      <c r="E93" s="22" t="s">
        <v>454</v>
      </c>
      <c r="F93" s="22" t="s">
        <v>139</v>
      </c>
      <c r="G93" s="22" t="s">
        <v>140</v>
      </c>
      <c r="H93" s="22" t="s">
        <v>455</v>
      </c>
      <c r="I93" s="29">
        <v>100</v>
      </c>
      <c r="J93" s="29">
        <v>100</v>
      </c>
      <c r="K93" s="29">
        <v>100</v>
      </c>
      <c r="L93" s="29"/>
      <c r="M93" s="29"/>
      <c r="N93" s="29"/>
      <c r="O93" s="29"/>
      <c r="P93" s="29"/>
      <c r="Q93" s="29"/>
      <c r="R93" s="29"/>
      <c r="S93" s="29"/>
      <c r="T93" s="29"/>
      <c r="U93" s="29"/>
      <c r="V93" s="29"/>
      <c r="W93" s="22" t="s">
        <v>111</v>
      </c>
      <c r="X93" s="22" t="s">
        <v>112</v>
      </c>
      <c r="Y93" s="22" t="s">
        <v>131</v>
      </c>
      <c r="Z93" s="22" t="s">
        <v>112</v>
      </c>
      <c r="AA93" s="22" t="s">
        <v>112</v>
      </c>
      <c r="AB93" s="22" t="s">
        <v>131</v>
      </c>
      <c r="AC93" s="22">
        <v>155</v>
      </c>
      <c r="AD93" s="22">
        <v>490</v>
      </c>
      <c r="AE93" s="22">
        <v>2426</v>
      </c>
      <c r="AF93" s="21" t="s">
        <v>456</v>
      </c>
      <c r="AG93" s="21" t="s">
        <v>386</v>
      </c>
      <c r="AH93" s="22"/>
      <c r="AK93" s="38"/>
      <c r="AL93" s="38"/>
      <c r="AM93" s="38"/>
      <c r="AN93" s="38"/>
    </row>
    <row r="94" s="2" customFormat="1" ht="44" customHeight="1" spans="1:40">
      <c r="A94" s="20"/>
      <c r="B94" s="21" t="s">
        <v>457</v>
      </c>
      <c r="C94" s="21" t="s">
        <v>458</v>
      </c>
      <c r="D94" s="22" t="s">
        <v>382</v>
      </c>
      <c r="E94" s="22" t="s">
        <v>454</v>
      </c>
      <c r="F94" s="22" t="s">
        <v>139</v>
      </c>
      <c r="G94" s="22" t="s">
        <v>140</v>
      </c>
      <c r="H94" s="22" t="s">
        <v>455</v>
      </c>
      <c r="I94" s="29">
        <v>660</v>
      </c>
      <c r="J94" s="29">
        <v>660</v>
      </c>
      <c r="K94" s="29">
        <v>660</v>
      </c>
      <c r="L94" s="29"/>
      <c r="M94" s="29"/>
      <c r="N94" s="29"/>
      <c r="O94" s="29"/>
      <c r="P94" s="29"/>
      <c r="Q94" s="29"/>
      <c r="R94" s="29"/>
      <c r="S94" s="29"/>
      <c r="T94" s="29"/>
      <c r="U94" s="29"/>
      <c r="V94" s="29"/>
      <c r="W94" s="22" t="s">
        <v>111</v>
      </c>
      <c r="X94" s="22" t="s">
        <v>112</v>
      </c>
      <c r="Y94" s="22" t="s">
        <v>131</v>
      </c>
      <c r="Z94" s="22" t="s">
        <v>112</v>
      </c>
      <c r="AA94" s="22" t="s">
        <v>112</v>
      </c>
      <c r="AB94" s="22" t="s">
        <v>131</v>
      </c>
      <c r="AC94" s="22">
        <v>155</v>
      </c>
      <c r="AD94" s="22">
        <v>490</v>
      </c>
      <c r="AE94" s="22">
        <v>2426</v>
      </c>
      <c r="AF94" s="21" t="s">
        <v>456</v>
      </c>
      <c r="AG94" s="21" t="s">
        <v>386</v>
      </c>
      <c r="AH94" s="22"/>
      <c r="AK94" s="38"/>
      <c r="AL94" s="38"/>
      <c r="AM94" s="38"/>
      <c r="AN94" s="38"/>
    </row>
    <row r="95" s="2" customFormat="1" ht="44" customHeight="1" spans="1:40">
      <c r="A95" s="20"/>
      <c r="B95" s="21" t="s">
        <v>459</v>
      </c>
      <c r="C95" s="21" t="s">
        <v>460</v>
      </c>
      <c r="D95" s="22" t="s">
        <v>382</v>
      </c>
      <c r="E95" s="22" t="s">
        <v>461</v>
      </c>
      <c r="F95" s="22" t="s">
        <v>139</v>
      </c>
      <c r="G95" s="22" t="s">
        <v>140</v>
      </c>
      <c r="H95" s="22" t="s">
        <v>462</v>
      </c>
      <c r="I95" s="29">
        <v>50</v>
      </c>
      <c r="J95" s="29">
        <v>50</v>
      </c>
      <c r="K95" s="29">
        <v>50</v>
      </c>
      <c r="L95" s="29"/>
      <c r="M95" s="29"/>
      <c r="N95" s="29"/>
      <c r="O95" s="29"/>
      <c r="P95" s="29"/>
      <c r="Q95" s="29"/>
      <c r="R95" s="29"/>
      <c r="S95" s="29"/>
      <c r="T95" s="29"/>
      <c r="U95" s="29"/>
      <c r="V95" s="29"/>
      <c r="W95" s="22" t="s">
        <v>111</v>
      </c>
      <c r="X95" s="22" t="s">
        <v>112</v>
      </c>
      <c r="Y95" s="22" t="s">
        <v>131</v>
      </c>
      <c r="Z95" s="22" t="s">
        <v>112</v>
      </c>
      <c r="AA95" s="22" t="s">
        <v>112</v>
      </c>
      <c r="AB95" s="22" t="s">
        <v>131</v>
      </c>
      <c r="AC95" s="22">
        <v>75</v>
      </c>
      <c r="AD95" s="22">
        <v>202</v>
      </c>
      <c r="AE95" s="22">
        <v>202</v>
      </c>
      <c r="AF95" s="21" t="s">
        <v>385</v>
      </c>
      <c r="AG95" s="21" t="s">
        <v>386</v>
      </c>
      <c r="AH95" s="22"/>
      <c r="AK95" s="38"/>
      <c r="AL95" s="38"/>
      <c r="AM95" s="38"/>
      <c r="AN95" s="38"/>
    </row>
    <row r="96" s="2" customFormat="1" ht="44" customHeight="1" spans="1:40">
      <c r="A96" s="20"/>
      <c r="B96" s="21" t="s">
        <v>463</v>
      </c>
      <c r="C96" s="21" t="s">
        <v>464</v>
      </c>
      <c r="D96" s="22" t="s">
        <v>382</v>
      </c>
      <c r="E96" s="22" t="s">
        <v>465</v>
      </c>
      <c r="F96" s="22" t="s">
        <v>139</v>
      </c>
      <c r="G96" s="22" t="s">
        <v>140</v>
      </c>
      <c r="H96" s="22" t="s">
        <v>466</v>
      </c>
      <c r="I96" s="29">
        <v>30</v>
      </c>
      <c r="J96" s="29">
        <v>30</v>
      </c>
      <c r="K96" s="29">
        <v>30</v>
      </c>
      <c r="L96" s="29"/>
      <c r="M96" s="29"/>
      <c r="N96" s="29"/>
      <c r="O96" s="29"/>
      <c r="P96" s="29"/>
      <c r="Q96" s="29"/>
      <c r="R96" s="29"/>
      <c r="S96" s="29"/>
      <c r="T96" s="29"/>
      <c r="U96" s="29"/>
      <c r="V96" s="29"/>
      <c r="W96" s="22" t="s">
        <v>111</v>
      </c>
      <c r="X96" s="22" t="s">
        <v>112</v>
      </c>
      <c r="Y96" s="22" t="s">
        <v>131</v>
      </c>
      <c r="Z96" s="22" t="s">
        <v>112</v>
      </c>
      <c r="AA96" s="22" t="s">
        <v>112</v>
      </c>
      <c r="AB96" s="22" t="s">
        <v>131</v>
      </c>
      <c r="AC96" s="22">
        <v>105</v>
      </c>
      <c r="AD96" s="22">
        <v>286</v>
      </c>
      <c r="AE96" s="22">
        <v>1101</v>
      </c>
      <c r="AF96" s="21" t="s">
        <v>385</v>
      </c>
      <c r="AG96" s="21" t="s">
        <v>386</v>
      </c>
      <c r="AH96" s="22"/>
      <c r="AK96" s="38"/>
      <c r="AL96" s="38"/>
      <c r="AM96" s="38"/>
      <c r="AN96" s="38"/>
    </row>
    <row r="97" s="2" customFormat="1" ht="44" customHeight="1" spans="1:40">
      <c r="A97" s="20"/>
      <c r="B97" s="21" t="s">
        <v>467</v>
      </c>
      <c r="C97" s="21" t="s">
        <v>468</v>
      </c>
      <c r="D97" s="22" t="s">
        <v>382</v>
      </c>
      <c r="E97" s="22" t="s">
        <v>465</v>
      </c>
      <c r="F97" s="22" t="s">
        <v>139</v>
      </c>
      <c r="G97" s="22" t="s">
        <v>140</v>
      </c>
      <c r="H97" s="22" t="s">
        <v>466</v>
      </c>
      <c r="I97" s="29">
        <v>45</v>
      </c>
      <c r="J97" s="29">
        <v>45</v>
      </c>
      <c r="K97" s="29">
        <v>45</v>
      </c>
      <c r="L97" s="29"/>
      <c r="M97" s="29"/>
      <c r="N97" s="29"/>
      <c r="O97" s="29"/>
      <c r="P97" s="29"/>
      <c r="Q97" s="29"/>
      <c r="R97" s="29"/>
      <c r="S97" s="29"/>
      <c r="T97" s="29"/>
      <c r="U97" s="29"/>
      <c r="V97" s="29"/>
      <c r="W97" s="22" t="s">
        <v>111</v>
      </c>
      <c r="X97" s="22" t="s">
        <v>112</v>
      </c>
      <c r="Y97" s="22" t="s">
        <v>131</v>
      </c>
      <c r="Z97" s="22" t="s">
        <v>112</v>
      </c>
      <c r="AA97" s="22" t="s">
        <v>112</v>
      </c>
      <c r="AB97" s="22" t="s">
        <v>131</v>
      </c>
      <c r="AC97" s="22">
        <v>105</v>
      </c>
      <c r="AD97" s="22">
        <v>286</v>
      </c>
      <c r="AE97" s="22">
        <v>1101</v>
      </c>
      <c r="AF97" s="21" t="s">
        <v>385</v>
      </c>
      <c r="AG97" s="21" t="s">
        <v>386</v>
      </c>
      <c r="AH97" s="22"/>
      <c r="AK97" s="38"/>
      <c r="AL97" s="38"/>
      <c r="AM97" s="38"/>
      <c r="AN97" s="38"/>
    </row>
    <row r="98" s="2" customFormat="1" ht="44" customHeight="1" spans="1:40">
      <c r="A98" s="20"/>
      <c r="B98" s="21" t="s">
        <v>469</v>
      </c>
      <c r="C98" s="21" t="s">
        <v>470</v>
      </c>
      <c r="D98" s="22" t="s">
        <v>382</v>
      </c>
      <c r="E98" s="22" t="s">
        <v>471</v>
      </c>
      <c r="F98" s="22" t="s">
        <v>139</v>
      </c>
      <c r="G98" s="22" t="s">
        <v>140</v>
      </c>
      <c r="H98" s="22" t="s">
        <v>472</v>
      </c>
      <c r="I98" s="29">
        <v>200</v>
      </c>
      <c r="J98" s="29">
        <v>200</v>
      </c>
      <c r="K98" s="29">
        <v>200</v>
      </c>
      <c r="L98" s="29"/>
      <c r="M98" s="29"/>
      <c r="N98" s="29"/>
      <c r="O98" s="29"/>
      <c r="P98" s="29"/>
      <c r="Q98" s="29"/>
      <c r="R98" s="29"/>
      <c r="S98" s="29"/>
      <c r="T98" s="29"/>
      <c r="U98" s="29"/>
      <c r="V98" s="29"/>
      <c r="W98" s="22" t="s">
        <v>111</v>
      </c>
      <c r="X98" s="22" t="s">
        <v>112</v>
      </c>
      <c r="Y98" s="22" t="s">
        <v>131</v>
      </c>
      <c r="Z98" s="22" t="s">
        <v>112</v>
      </c>
      <c r="AA98" s="22" t="s">
        <v>112</v>
      </c>
      <c r="AB98" s="22" t="s">
        <v>131</v>
      </c>
      <c r="AC98" s="22">
        <v>60</v>
      </c>
      <c r="AD98" s="22">
        <v>195</v>
      </c>
      <c r="AE98" s="22">
        <v>195</v>
      </c>
      <c r="AF98" s="21" t="s">
        <v>385</v>
      </c>
      <c r="AG98" s="21" t="s">
        <v>473</v>
      </c>
      <c r="AH98" s="22"/>
      <c r="AK98" s="38"/>
      <c r="AL98" s="38"/>
      <c r="AM98" s="38"/>
      <c r="AN98" s="38"/>
    </row>
    <row r="99" s="2" customFormat="1" ht="44" customHeight="1" spans="1:40">
      <c r="A99" s="20"/>
      <c r="B99" s="21" t="s">
        <v>474</v>
      </c>
      <c r="C99" s="21" t="s">
        <v>475</v>
      </c>
      <c r="D99" s="22" t="s">
        <v>382</v>
      </c>
      <c r="E99" s="22" t="s">
        <v>471</v>
      </c>
      <c r="F99" s="22" t="s">
        <v>139</v>
      </c>
      <c r="G99" s="22" t="s">
        <v>140</v>
      </c>
      <c r="H99" s="22" t="s">
        <v>472</v>
      </c>
      <c r="I99" s="29">
        <v>120</v>
      </c>
      <c r="J99" s="29">
        <v>120</v>
      </c>
      <c r="K99" s="29">
        <v>120</v>
      </c>
      <c r="L99" s="29"/>
      <c r="M99" s="29"/>
      <c r="N99" s="29"/>
      <c r="O99" s="29"/>
      <c r="P99" s="29"/>
      <c r="Q99" s="29"/>
      <c r="R99" s="29"/>
      <c r="S99" s="29"/>
      <c r="T99" s="29"/>
      <c r="U99" s="29"/>
      <c r="V99" s="29"/>
      <c r="W99" s="22" t="s">
        <v>111</v>
      </c>
      <c r="X99" s="22" t="s">
        <v>112</v>
      </c>
      <c r="Y99" s="22" t="s">
        <v>131</v>
      </c>
      <c r="Z99" s="22" t="s">
        <v>112</v>
      </c>
      <c r="AA99" s="22" t="s">
        <v>112</v>
      </c>
      <c r="AB99" s="22" t="s">
        <v>131</v>
      </c>
      <c r="AC99" s="22">
        <v>40</v>
      </c>
      <c r="AD99" s="22">
        <v>133</v>
      </c>
      <c r="AE99" s="22">
        <v>133</v>
      </c>
      <c r="AF99" s="21" t="s">
        <v>385</v>
      </c>
      <c r="AG99" s="21" t="s">
        <v>476</v>
      </c>
      <c r="AH99" s="22"/>
      <c r="AK99" s="38"/>
      <c r="AL99" s="38"/>
      <c r="AM99" s="38"/>
      <c r="AN99" s="38"/>
    </row>
    <row r="100" s="2" customFormat="1" ht="44" customHeight="1" spans="1:40">
      <c r="A100" s="20"/>
      <c r="B100" s="21" t="s">
        <v>477</v>
      </c>
      <c r="C100" s="21" t="s">
        <v>478</v>
      </c>
      <c r="D100" s="22" t="s">
        <v>382</v>
      </c>
      <c r="E100" s="22" t="s">
        <v>440</v>
      </c>
      <c r="F100" s="22" t="s">
        <v>139</v>
      </c>
      <c r="G100" s="22" t="s">
        <v>140</v>
      </c>
      <c r="H100" s="22" t="s">
        <v>441</v>
      </c>
      <c r="I100" s="29">
        <v>60</v>
      </c>
      <c r="J100" s="29">
        <v>60</v>
      </c>
      <c r="K100" s="29">
        <v>60</v>
      </c>
      <c r="L100" s="29"/>
      <c r="M100" s="29"/>
      <c r="N100" s="29"/>
      <c r="O100" s="29"/>
      <c r="P100" s="29"/>
      <c r="Q100" s="29"/>
      <c r="R100" s="29"/>
      <c r="S100" s="29"/>
      <c r="T100" s="29"/>
      <c r="U100" s="29"/>
      <c r="V100" s="29"/>
      <c r="W100" s="22" t="s">
        <v>111</v>
      </c>
      <c r="X100" s="22" t="s">
        <v>112</v>
      </c>
      <c r="Y100" s="22" t="s">
        <v>131</v>
      </c>
      <c r="Z100" s="22" t="s">
        <v>112</v>
      </c>
      <c r="AA100" s="22" t="s">
        <v>112</v>
      </c>
      <c r="AB100" s="22" t="s">
        <v>131</v>
      </c>
      <c r="AC100" s="22">
        <v>20</v>
      </c>
      <c r="AD100" s="22">
        <v>59</v>
      </c>
      <c r="AE100" s="22">
        <v>59</v>
      </c>
      <c r="AF100" s="21" t="s">
        <v>385</v>
      </c>
      <c r="AG100" s="21" t="s">
        <v>479</v>
      </c>
      <c r="AH100" s="22"/>
      <c r="AK100" s="38"/>
      <c r="AL100" s="38"/>
      <c r="AM100" s="38"/>
      <c r="AN100" s="38"/>
    </row>
    <row r="101" s="2" customFormat="1" ht="44" customHeight="1" spans="1:40">
      <c r="A101" s="20"/>
      <c r="B101" s="21" t="s">
        <v>480</v>
      </c>
      <c r="C101" s="21" t="s">
        <v>481</v>
      </c>
      <c r="D101" s="22" t="s">
        <v>382</v>
      </c>
      <c r="E101" s="22" t="s">
        <v>454</v>
      </c>
      <c r="F101" s="22" t="s">
        <v>139</v>
      </c>
      <c r="G101" s="22" t="s">
        <v>140</v>
      </c>
      <c r="H101" s="22" t="s">
        <v>455</v>
      </c>
      <c r="I101" s="29">
        <v>300</v>
      </c>
      <c r="J101" s="29">
        <v>300</v>
      </c>
      <c r="K101" s="29">
        <v>300</v>
      </c>
      <c r="L101" s="29"/>
      <c r="M101" s="29"/>
      <c r="N101" s="29"/>
      <c r="O101" s="29"/>
      <c r="P101" s="29"/>
      <c r="Q101" s="29"/>
      <c r="R101" s="29"/>
      <c r="S101" s="29"/>
      <c r="T101" s="29"/>
      <c r="U101" s="29"/>
      <c r="V101" s="29"/>
      <c r="W101" s="22" t="s">
        <v>111</v>
      </c>
      <c r="X101" s="22" t="s">
        <v>112</v>
      </c>
      <c r="Y101" s="22" t="s">
        <v>131</v>
      </c>
      <c r="Z101" s="22" t="s">
        <v>112</v>
      </c>
      <c r="AA101" s="22" t="s">
        <v>112</v>
      </c>
      <c r="AB101" s="22" t="s">
        <v>131</v>
      </c>
      <c r="AC101" s="22">
        <v>50</v>
      </c>
      <c r="AD101" s="22">
        <v>157</v>
      </c>
      <c r="AE101" s="22">
        <v>157</v>
      </c>
      <c r="AF101" s="21" t="s">
        <v>385</v>
      </c>
      <c r="AG101" s="21" t="s">
        <v>482</v>
      </c>
      <c r="AH101" s="22"/>
      <c r="AK101" s="38"/>
      <c r="AL101" s="38"/>
      <c r="AM101" s="38"/>
      <c r="AN101" s="38"/>
    </row>
    <row r="102" s="2" customFormat="1" ht="44" customHeight="1" spans="1:40">
      <c r="A102" s="20"/>
      <c r="B102" s="21" t="s">
        <v>483</v>
      </c>
      <c r="C102" s="21" t="s">
        <v>484</v>
      </c>
      <c r="D102" s="22" t="s">
        <v>382</v>
      </c>
      <c r="E102" s="22" t="s">
        <v>454</v>
      </c>
      <c r="F102" s="22" t="s">
        <v>139</v>
      </c>
      <c r="G102" s="22" t="s">
        <v>140</v>
      </c>
      <c r="H102" s="22" t="s">
        <v>455</v>
      </c>
      <c r="I102" s="29">
        <v>240</v>
      </c>
      <c r="J102" s="29">
        <v>240</v>
      </c>
      <c r="K102" s="29">
        <v>240</v>
      </c>
      <c r="L102" s="29"/>
      <c r="M102" s="29"/>
      <c r="N102" s="29"/>
      <c r="O102" s="29"/>
      <c r="P102" s="29"/>
      <c r="Q102" s="29"/>
      <c r="R102" s="29"/>
      <c r="S102" s="29"/>
      <c r="T102" s="29"/>
      <c r="U102" s="29"/>
      <c r="V102" s="29"/>
      <c r="W102" s="22" t="s">
        <v>111</v>
      </c>
      <c r="X102" s="22" t="s">
        <v>112</v>
      </c>
      <c r="Y102" s="22" t="s">
        <v>131</v>
      </c>
      <c r="Z102" s="22" t="s">
        <v>112</v>
      </c>
      <c r="AA102" s="22" t="s">
        <v>112</v>
      </c>
      <c r="AB102" s="22" t="s">
        <v>131</v>
      </c>
      <c r="AC102" s="22">
        <v>40</v>
      </c>
      <c r="AD102" s="22">
        <v>118</v>
      </c>
      <c r="AE102" s="22">
        <v>118</v>
      </c>
      <c r="AF102" s="21" t="s">
        <v>385</v>
      </c>
      <c r="AG102" s="21" t="s">
        <v>476</v>
      </c>
      <c r="AH102" s="22"/>
      <c r="AK102" s="38"/>
      <c r="AL102" s="38"/>
      <c r="AM102" s="38"/>
      <c r="AN102" s="38"/>
    </row>
    <row r="103" s="2" customFormat="1" ht="44" customHeight="1" spans="1:40">
      <c r="A103" s="20"/>
      <c r="B103" s="21" t="s">
        <v>485</v>
      </c>
      <c r="C103" s="21" t="s">
        <v>486</v>
      </c>
      <c r="D103" s="22" t="s">
        <v>487</v>
      </c>
      <c r="E103" s="22" t="s">
        <v>488</v>
      </c>
      <c r="F103" s="22" t="s">
        <v>139</v>
      </c>
      <c r="G103" s="22" t="s">
        <v>140</v>
      </c>
      <c r="H103" s="22" t="s">
        <v>489</v>
      </c>
      <c r="I103" s="29">
        <v>60</v>
      </c>
      <c r="J103" s="29">
        <v>60</v>
      </c>
      <c r="K103" s="29">
        <v>60</v>
      </c>
      <c r="L103" s="29"/>
      <c r="M103" s="29"/>
      <c r="N103" s="29"/>
      <c r="O103" s="29"/>
      <c r="P103" s="29"/>
      <c r="Q103" s="29"/>
      <c r="R103" s="29"/>
      <c r="S103" s="29"/>
      <c r="T103" s="29"/>
      <c r="U103" s="29"/>
      <c r="V103" s="29"/>
      <c r="W103" s="22" t="s">
        <v>111</v>
      </c>
      <c r="X103" s="22" t="s">
        <v>112</v>
      </c>
      <c r="Y103" s="22" t="s">
        <v>112</v>
      </c>
      <c r="Z103" s="22" t="s">
        <v>131</v>
      </c>
      <c r="AA103" s="22" t="s">
        <v>112</v>
      </c>
      <c r="AB103" s="22" t="s">
        <v>131</v>
      </c>
      <c r="AC103" s="22">
        <v>201</v>
      </c>
      <c r="AD103" s="22">
        <v>578</v>
      </c>
      <c r="AE103" s="22">
        <v>578</v>
      </c>
      <c r="AF103" s="21" t="s">
        <v>490</v>
      </c>
      <c r="AG103" s="21" t="s">
        <v>491</v>
      </c>
      <c r="AH103" s="22" t="s">
        <v>492</v>
      </c>
      <c r="AK103" s="38"/>
      <c r="AL103" s="38"/>
      <c r="AM103" s="38"/>
      <c r="AN103" s="38"/>
    </row>
    <row r="104" s="2" customFormat="1" ht="44" customHeight="1" spans="1:40">
      <c r="A104" s="20"/>
      <c r="B104" s="21" t="s">
        <v>493</v>
      </c>
      <c r="C104" s="21" t="s">
        <v>494</v>
      </c>
      <c r="D104" s="22" t="s">
        <v>487</v>
      </c>
      <c r="E104" s="22" t="s">
        <v>488</v>
      </c>
      <c r="F104" s="22" t="s">
        <v>139</v>
      </c>
      <c r="G104" s="22" t="s">
        <v>140</v>
      </c>
      <c r="H104" s="22" t="s">
        <v>489</v>
      </c>
      <c r="I104" s="29">
        <v>100</v>
      </c>
      <c r="J104" s="29">
        <v>100</v>
      </c>
      <c r="K104" s="29">
        <v>100</v>
      </c>
      <c r="L104" s="29"/>
      <c r="M104" s="29"/>
      <c r="N104" s="29"/>
      <c r="O104" s="29"/>
      <c r="P104" s="29"/>
      <c r="Q104" s="29"/>
      <c r="R104" s="29"/>
      <c r="S104" s="29"/>
      <c r="T104" s="29"/>
      <c r="U104" s="29"/>
      <c r="V104" s="29"/>
      <c r="W104" s="22" t="s">
        <v>111</v>
      </c>
      <c r="X104" s="22" t="s">
        <v>112</v>
      </c>
      <c r="Y104" s="22" t="s">
        <v>112</v>
      </c>
      <c r="Z104" s="22" t="s">
        <v>131</v>
      </c>
      <c r="AA104" s="22" t="s">
        <v>112</v>
      </c>
      <c r="AB104" s="22" t="s">
        <v>131</v>
      </c>
      <c r="AC104" s="22">
        <v>201</v>
      </c>
      <c r="AD104" s="22">
        <v>578</v>
      </c>
      <c r="AE104" s="22">
        <v>578</v>
      </c>
      <c r="AF104" s="21" t="s">
        <v>490</v>
      </c>
      <c r="AG104" s="21" t="s">
        <v>491</v>
      </c>
      <c r="AH104" s="22" t="s">
        <v>492</v>
      </c>
      <c r="AK104" s="38"/>
      <c r="AL104" s="38"/>
      <c r="AM104" s="38"/>
      <c r="AN104" s="38"/>
    </row>
    <row r="105" s="2" customFormat="1" ht="44" customHeight="1" spans="1:40">
      <c r="A105" s="20"/>
      <c r="B105" s="21" t="s">
        <v>495</v>
      </c>
      <c r="C105" s="21" t="s">
        <v>496</v>
      </c>
      <c r="D105" s="22" t="s">
        <v>487</v>
      </c>
      <c r="E105" s="22" t="s">
        <v>497</v>
      </c>
      <c r="F105" s="22" t="s">
        <v>139</v>
      </c>
      <c r="G105" s="22" t="s">
        <v>140</v>
      </c>
      <c r="H105" s="22" t="s">
        <v>498</v>
      </c>
      <c r="I105" s="29">
        <v>70</v>
      </c>
      <c r="J105" s="29">
        <v>70</v>
      </c>
      <c r="K105" s="29">
        <v>70</v>
      </c>
      <c r="L105" s="29"/>
      <c r="M105" s="29"/>
      <c r="N105" s="29"/>
      <c r="O105" s="29"/>
      <c r="P105" s="29"/>
      <c r="Q105" s="29"/>
      <c r="R105" s="29"/>
      <c r="S105" s="29"/>
      <c r="T105" s="29"/>
      <c r="U105" s="29"/>
      <c r="V105" s="29"/>
      <c r="W105" s="22" t="s">
        <v>111</v>
      </c>
      <c r="X105" s="22" t="s">
        <v>112</v>
      </c>
      <c r="Y105" s="22" t="s">
        <v>112</v>
      </c>
      <c r="Z105" s="22" t="s">
        <v>131</v>
      </c>
      <c r="AA105" s="22" t="s">
        <v>112</v>
      </c>
      <c r="AB105" s="22" t="s">
        <v>131</v>
      </c>
      <c r="AC105" s="22">
        <v>30</v>
      </c>
      <c r="AD105" s="22">
        <v>82</v>
      </c>
      <c r="AE105" s="22">
        <v>82</v>
      </c>
      <c r="AF105" s="21" t="s">
        <v>490</v>
      </c>
      <c r="AG105" s="21" t="s">
        <v>499</v>
      </c>
      <c r="AH105" s="22" t="s">
        <v>492</v>
      </c>
      <c r="AK105" s="38"/>
      <c r="AL105" s="38"/>
      <c r="AM105" s="38"/>
      <c r="AN105" s="38"/>
    </row>
    <row r="106" s="2" customFormat="1" ht="44" customHeight="1" spans="1:40">
      <c r="A106" s="20"/>
      <c r="B106" s="21" t="s">
        <v>500</v>
      </c>
      <c r="C106" s="21" t="s">
        <v>501</v>
      </c>
      <c r="D106" s="22" t="s">
        <v>487</v>
      </c>
      <c r="E106" s="22" t="s">
        <v>497</v>
      </c>
      <c r="F106" s="22" t="s">
        <v>139</v>
      </c>
      <c r="G106" s="22" t="s">
        <v>140</v>
      </c>
      <c r="H106" s="22" t="s">
        <v>498</v>
      </c>
      <c r="I106" s="29">
        <v>600</v>
      </c>
      <c r="J106" s="29">
        <v>600</v>
      </c>
      <c r="K106" s="29">
        <v>600</v>
      </c>
      <c r="L106" s="29"/>
      <c r="M106" s="29"/>
      <c r="N106" s="29"/>
      <c r="O106" s="29"/>
      <c r="P106" s="29"/>
      <c r="Q106" s="29"/>
      <c r="R106" s="29"/>
      <c r="S106" s="29"/>
      <c r="T106" s="29"/>
      <c r="U106" s="29"/>
      <c r="V106" s="29"/>
      <c r="W106" s="22" t="s">
        <v>111</v>
      </c>
      <c r="X106" s="22" t="s">
        <v>112</v>
      </c>
      <c r="Y106" s="22" t="s">
        <v>112</v>
      </c>
      <c r="Z106" s="22" t="s">
        <v>131</v>
      </c>
      <c r="AA106" s="22" t="s">
        <v>112</v>
      </c>
      <c r="AB106" s="22" t="s">
        <v>131</v>
      </c>
      <c r="AC106" s="22">
        <v>16</v>
      </c>
      <c r="AD106" s="22">
        <v>58</v>
      </c>
      <c r="AE106" s="22">
        <v>58</v>
      </c>
      <c r="AF106" s="21" t="s">
        <v>490</v>
      </c>
      <c r="AG106" s="21" t="s">
        <v>502</v>
      </c>
      <c r="AH106" s="22" t="s">
        <v>492</v>
      </c>
      <c r="AK106" s="38"/>
      <c r="AL106" s="38"/>
      <c r="AM106" s="38"/>
      <c r="AN106" s="38"/>
    </row>
    <row r="107" s="2" customFormat="1" ht="44" customHeight="1" spans="1:40">
      <c r="A107" s="20"/>
      <c r="B107" s="21" t="s">
        <v>503</v>
      </c>
      <c r="C107" s="21" t="s">
        <v>504</v>
      </c>
      <c r="D107" s="22" t="s">
        <v>487</v>
      </c>
      <c r="E107" s="22" t="s">
        <v>505</v>
      </c>
      <c r="F107" s="22" t="s">
        <v>139</v>
      </c>
      <c r="G107" s="22" t="s">
        <v>140</v>
      </c>
      <c r="H107" s="22" t="s">
        <v>506</v>
      </c>
      <c r="I107" s="29">
        <v>64</v>
      </c>
      <c r="J107" s="29">
        <v>64</v>
      </c>
      <c r="K107" s="29">
        <v>64</v>
      </c>
      <c r="L107" s="29"/>
      <c r="M107" s="29"/>
      <c r="N107" s="29"/>
      <c r="O107" s="29"/>
      <c r="P107" s="29"/>
      <c r="Q107" s="29"/>
      <c r="R107" s="29"/>
      <c r="S107" s="29"/>
      <c r="T107" s="29"/>
      <c r="U107" s="29"/>
      <c r="V107" s="29"/>
      <c r="W107" s="22" t="s">
        <v>111</v>
      </c>
      <c r="X107" s="22" t="s">
        <v>112</v>
      </c>
      <c r="Y107" s="22" t="s">
        <v>112</v>
      </c>
      <c r="Z107" s="22" t="s">
        <v>131</v>
      </c>
      <c r="AA107" s="22" t="s">
        <v>112</v>
      </c>
      <c r="AB107" s="22" t="s">
        <v>131</v>
      </c>
      <c r="AC107" s="22">
        <v>101</v>
      </c>
      <c r="AD107" s="22">
        <v>439</v>
      </c>
      <c r="AE107" s="22">
        <v>439</v>
      </c>
      <c r="AF107" s="21" t="s">
        <v>490</v>
      </c>
      <c r="AG107" s="21" t="s">
        <v>507</v>
      </c>
      <c r="AH107" s="22" t="s">
        <v>492</v>
      </c>
      <c r="AK107" s="38"/>
      <c r="AL107" s="38"/>
      <c r="AM107" s="38"/>
      <c r="AN107" s="38"/>
    </row>
    <row r="108" s="2" customFormat="1" ht="44" customHeight="1" spans="1:40">
      <c r="A108" s="20"/>
      <c r="B108" s="21" t="s">
        <v>508</v>
      </c>
      <c r="C108" s="21" t="s">
        <v>509</v>
      </c>
      <c r="D108" s="22" t="s">
        <v>487</v>
      </c>
      <c r="E108" s="22" t="s">
        <v>505</v>
      </c>
      <c r="F108" s="22" t="s">
        <v>139</v>
      </c>
      <c r="G108" s="22" t="s">
        <v>140</v>
      </c>
      <c r="H108" s="22" t="s">
        <v>506</v>
      </c>
      <c r="I108" s="29">
        <v>70</v>
      </c>
      <c r="J108" s="29">
        <v>70</v>
      </c>
      <c r="K108" s="29">
        <v>70</v>
      </c>
      <c r="L108" s="29"/>
      <c r="M108" s="29"/>
      <c r="N108" s="29"/>
      <c r="O108" s="29"/>
      <c r="P108" s="29"/>
      <c r="Q108" s="29"/>
      <c r="R108" s="29"/>
      <c r="S108" s="29"/>
      <c r="T108" s="29"/>
      <c r="U108" s="29"/>
      <c r="V108" s="29"/>
      <c r="W108" s="22" t="s">
        <v>111</v>
      </c>
      <c r="X108" s="22" t="s">
        <v>112</v>
      </c>
      <c r="Y108" s="22" t="s">
        <v>112</v>
      </c>
      <c r="Z108" s="22" t="s">
        <v>131</v>
      </c>
      <c r="AA108" s="22" t="s">
        <v>112</v>
      </c>
      <c r="AB108" s="22" t="s">
        <v>131</v>
      </c>
      <c r="AC108" s="22">
        <v>102</v>
      </c>
      <c r="AD108" s="22">
        <v>440</v>
      </c>
      <c r="AE108" s="22">
        <v>440</v>
      </c>
      <c r="AF108" s="21" t="s">
        <v>490</v>
      </c>
      <c r="AG108" s="21" t="s">
        <v>510</v>
      </c>
      <c r="AH108" s="22" t="s">
        <v>492</v>
      </c>
      <c r="AK108" s="38"/>
      <c r="AL108" s="38"/>
      <c r="AM108" s="38"/>
      <c r="AN108" s="38"/>
    </row>
    <row r="109" s="2" customFormat="1" ht="44" customHeight="1" spans="1:40">
      <c r="A109" s="20"/>
      <c r="B109" s="21" t="s">
        <v>511</v>
      </c>
      <c r="C109" s="21" t="s">
        <v>512</v>
      </c>
      <c r="D109" s="22" t="s">
        <v>487</v>
      </c>
      <c r="E109" s="22" t="s">
        <v>505</v>
      </c>
      <c r="F109" s="22" t="s">
        <v>139</v>
      </c>
      <c r="G109" s="22" t="s">
        <v>140</v>
      </c>
      <c r="H109" s="22" t="s">
        <v>506</v>
      </c>
      <c r="I109" s="29">
        <v>64</v>
      </c>
      <c r="J109" s="29">
        <v>64</v>
      </c>
      <c r="K109" s="29">
        <v>64</v>
      </c>
      <c r="L109" s="29"/>
      <c r="M109" s="29"/>
      <c r="N109" s="29"/>
      <c r="O109" s="29"/>
      <c r="P109" s="29"/>
      <c r="Q109" s="29"/>
      <c r="R109" s="29"/>
      <c r="S109" s="29"/>
      <c r="T109" s="29"/>
      <c r="U109" s="29"/>
      <c r="V109" s="29"/>
      <c r="W109" s="22" t="s">
        <v>111</v>
      </c>
      <c r="X109" s="22" t="s">
        <v>112</v>
      </c>
      <c r="Y109" s="22" t="s">
        <v>112</v>
      </c>
      <c r="Z109" s="22" t="s">
        <v>131</v>
      </c>
      <c r="AA109" s="22" t="s">
        <v>112</v>
      </c>
      <c r="AB109" s="22" t="s">
        <v>131</v>
      </c>
      <c r="AC109" s="22">
        <v>56</v>
      </c>
      <c r="AD109" s="22">
        <v>241</v>
      </c>
      <c r="AE109" s="22">
        <v>241</v>
      </c>
      <c r="AF109" s="21" t="s">
        <v>490</v>
      </c>
      <c r="AG109" s="21" t="s">
        <v>507</v>
      </c>
      <c r="AH109" s="22" t="s">
        <v>492</v>
      </c>
      <c r="AK109" s="38"/>
      <c r="AL109" s="38"/>
      <c r="AM109" s="38"/>
      <c r="AN109" s="38"/>
    </row>
    <row r="110" s="2" customFormat="1" ht="44" customHeight="1" spans="1:40">
      <c r="A110" s="20"/>
      <c r="B110" s="21" t="s">
        <v>513</v>
      </c>
      <c r="C110" s="21" t="s">
        <v>514</v>
      </c>
      <c r="D110" s="22" t="s">
        <v>487</v>
      </c>
      <c r="E110" s="22" t="s">
        <v>505</v>
      </c>
      <c r="F110" s="22" t="s">
        <v>139</v>
      </c>
      <c r="G110" s="22" t="s">
        <v>140</v>
      </c>
      <c r="H110" s="22" t="s">
        <v>506</v>
      </c>
      <c r="I110" s="29">
        <v>20</v>
      </c>
      <c r="J110" s="29">
        <v>20</v>
      </c>
      <c r="K110" s="29">
        <v>20</v>
      </c>
      <c r="L110" s="29"/>
      <c r="M110" s="29"/>
      <c r="N110" s="29"/>
      <c r="O110" s="29"/>
      <c r="P110" s="29"/>
      <c r="Q110" s="29"/>
      <c r="R110" s="29"/>
      <c r="S110" s="29"/>
      <c r="T110" s="29"/>
      <c r="U110" s="29"/>
      <c r="V110" s="29"/>
      <c r="W110" s="22" t="s">
        <v>111</v>
      </c>
      <c r="X110" s="22" t="s">
        <v>112</v>
      </c>
      <c r="Y110" s="22" t="s">
        <v>112</v>
      </c>
      <c r="Z110" s="22" t="s">
        <v>131</v>
      </c>
      <c r="AA110" s="22" t="s">
        <v>112</v>
      </c>
      <c r="AB110" s="22" t="s">
        <v>131</v>
      </c>
      <c r="AC110" s="22">
        <v>106</v>
      </c>
      <c r="AD110" s="22">
        <v>524</v>
      </c>
      <c r="AE110" s="22">
        <v>524</v>
      </c>
      <c r="AF110" s="21" t="s">
        <v>490</v>
      </c>
      <c r="AG110" s="21" t="s">
        <v>507</v>
      </c>
      <c r="AH110" s="22" t="s">
        <v>492</v>
      </c>
      <c r="AK110" s="38"/>
      <c r="AL110" s="38"/>
      <c r="AM110" s="38"/>
      <c r="AN110" s="38"/>
    </row>
    <row r="111" s="2" customFormat="1" ht="44" customHeight="1" spans="1:40">
      <c r="A111" s="20"/>
      <c r="B111" s="21" t="s">
        <v>515</v>
      </c>
      <c r="C111" s="21" t="s">
        <v>516</v>
      </c>
      <c r="D111" s="22" t="s">
        <v>487</v>
      </c>
      <c r="E111" s="22" t="s">
        <v>505</v>
      </c>
      <c r="F111" s="22" t="s">
        <v>139</v>
      </c>
      <c r="G111" s="22" t="s">
        <v>140</v>
      </c>
      <c r="H111" s="22" t="s">
        <v>506</v>
      </c>
      <c r="I111" s="29">
        <v>10</v>
      </c>
      <c r="J111" s="29">
        <v>10</v>
      </c>
      <c r="K111" s="29">
        <v>10</v>
      </c>
      <c r="L111" s="29"/>
      <c r="M111" s="29"/>
      <c r="N111" s="29"/>
      <c r="O111" s="29"/>
      <c r="P111" s="29"/>
      <c r="Q111" s="29"/>
      <c r="R111" s="29"/>
      <c r="S111" s="29"/>
      <c r="T111" s="29"/>
      <c r="U111" s="29"/>
      <c r="V111" s="29"/>
      <c r="W111" s="22" t="s">
        <v>111</v>
      </c>
      <c r="X111" s="22" t="s">
        <v>112</v>
      </c>
      <c r="Y111" s="22" t="s">
        <v>112</v>
      </c>
      <c r="Z111" s="22" t="s">
        <v>131</v>
      </c>
      <c r="AA111" s="22" t="s">
        <v>112</v>
      </c>
      <c r="AB111" s="22" t="s">
        <v>131</v>
      </c>
      <c r="AC111" s="22">
        <v>106</v>
      </c>
      <c r="AD111" s="22">
        <v>524</v>
      </c>
      <c r="AE111" s="22">
        <v>524</v>
      </c>
      <c r="AF111" s="21" t="s">
        <v>490</v>
      </c>
      <c r="AG111" s="21" t="s">
        <v>507</v>
      </c>
      <c r="AH111" s="22" t="s">
        <v>492</v>
      </c>
      <c r="AK111" s="38"/>
      <c r="AL111" s="38"/>
      <c r="AM111" s="38"/>
      <c r="AN111" s="38"/>
    </row>
    <row r="112" s="2" customFormat="1" ht="44" customHeight="1" spans="1:40">
      <c r="A112" s="20"/>
      <c r="B112" s="21" t="s">
        <v>517</v>
      </c>
      <c r="C112" s="21" t="s">
        <v>518</v>
      </c>
      <c r="D112" s="22" t="s">
        <v>487</v>
      </c>
      <c r="E112" s="22" t="s">
        <v>505</v>
      </c>
      <c r="F112" s="22" t="s">
        <v>139</v>
      </c>
      <c r="G112" s="22" t="s">
        <v>140</v>
      </c>
      <c r="H112" s="22" t="s">
        <v>506</v>
      </c>
      <c r="I112" s="29">
        <v>30</v>
      </c>
      <c r="J112" s="29">
        <v>30</v>
      </c>
      <c r="K112" s="29">
        <v>30</v>
      </c>
      <c r="L112" s="29"/>
      <c r="M112" s="29"/>
      <c r="N112" s="29"/>
      <c r="O112" s="29"/>
      <c r="P112" s="29"/>
      <c r="Q112" s="29"/>
      <c r="R112" s="29"/>
      <c r="S112" s="29"/>
      <c r="T112" s="29"/>
      <c r="U112" s="29"/>
      <c r="V112" s="29"/>
      <c r="W112" s="22" t="s">
        <v>111</v>
      </c>
      <c r="X112" s="22" t="s">
        <v>112</v>
      </c>
      <c r="Y112" s="22" t="s">
        <v>112</v>
      </c>
      <c r="Z112" s="22" t="s">
        <v>131</v>
      </c>
      <c r="AA112" s="22" t="s">
        <v>112</v>
      </c>
      <c r="AB112" s="22" t="s">
        <v>131</v>
      </c>
      <c r="AC112" s="22">
        <v>147</v>
      </c>
      <c r="AD112" s="22">
        <v>591</v>
      </c>
      <c r="AE112" s="22">
        <v>591</v>
      </c>
      <c r="AF112" s="21" t="s">
        <v>490</v>
      </c>
      <c r="AG112" s="21" t="s">
        <v>507</v>
      </c>
      <c r="AH112" s="22" t="s">
        <v>492</v>
      </c>
      <c r="AK112" s="38"/>
      <c r="AL112" s="38"/>
      <c r="AM112" s="38"/>
      <c r="AN112" s="38"/>
    </row>
    <row r="113" s="2" customFormat="1" ht="44" customHeight="1" spans="1:40">
      <c r="A113" s="20"/>
      <c r="B113" s="21" t="s">
        <v>519</v>
      </c>
      <c r="C113" s="21" t="s">
        <v>520</v>
      </c>
      <c r="D113" s="22" t="s">
        <v>487</v>
      </c>
      <c r="E113" s="22" t="s">
        <v>521</v>
      </c>
      <c r="F113" s="22" t="s">
        <v>139</v>
      </c>
      <c r="G113" s="22" t="s">
        <v>140</v>
      </c>
      <c r="H113" s="22" t="s">
        <v>522</v>
      </c>
      <c r="I113" s="29">
        <v>720</v>
      </c>
      <c r="J113" s="29">
        <v>720</v>
      </c>
      <c r="K113" s="29">
        <v>720</v>
      </c>
      <c r="L113" s="29"/>
      <c r="M113" s="29"/>
      <c r="N113" s="29"/>
      <c r="O113" s="29"/>
      <c r="P113" s="29"/>
      <c r="Q113" s="29"/>
      <c r="R113" s="29"/>
      <c r="S113" s="29"/>
      <c r="T113" s="29"/>
      <c r="U113" s="29"/>
      <c r="V113" s="29"/>
      <c r="W113" s="22" t="s">
        <v>111</v>
      </c>
      <c r="X113" s="22" t="s">
        <v>112</v>
      </c>
      <c r="Y113" s="22" t="s">
        <v>112</v>
      </c>
      <c r="Z113" s="22" t="s">
        <v>131</v>
      </c>
      <c r="AA113" s="22" t="s">
        <v>112</v>
      </c>
      <c r="AB113" s="22" t="s">
        <v>131</v>
      </c>
      <c r="AC113" s="22">
        <v>177</v>
      </c>
      <c r="AD113" s="22">
        <v>634</v>
      </c>
      <c r="AE113" s="22">
        <v>634</v>
      </c>
      <c r="AF113" s="21" t="s">
        <v>490</v>
      </c>
      <c r="AG113" s="21" t="s">
        <v>523</v>
      </c>
      <c r="AH113" s="22" t="s">
        <v>492</v>
      </c>
      <c r="AK113" s="38"/>
      <c r="AL113" s="38"/>
      <c r="AM113" s="38"/>
      <c r="AN113" s="38"/>
    </row>
    <row r="114" s="2" customFormat="1" ht="44" customHeight="1" spans="1:40">
      <c r="A114" s="20"/>
      <c r="B114" s="21" t="s">
        <v>524</v>
      </c>
      <c r="C114" s="21" t="s">
        <v>525</v>
      </c>
      <c r="D114" s="22" t="s">
        <v>487</v>
      </c>
      <c r="E114" s="22" t="s">
        <v>521</v>
      </c>
      <c r="F114" s="22" t="s">
        <v>139</v>
      </c>
      <c r="G114" s="22" t="s">
        <v>140</v>
      </c>
      <c r="H114" s="22" t="s">
        <v>526</v>
      </c>
      <c r="I114" s="29">
        <v>80</v>
      </c>
      <c r="J114" s="29">
        <v>80</v>
      </c>
      <c r="K114" s="29">
        <v>80</v>
      </c>
      <c r="L114" s="29"/>
      <c r="M114" s="29"/>
      <c r="N114" s="29"/>
      <c r="O114" s="29"/>
      <c r="P114" s="29"/>
      <c r="Q114" s="29"/>
      <c r="R114" s="29"/>
      <c r="S114" s="29"/>
      <c r="T114" s="29"/>
      <c r="U114" s="29"/>
      <c r="V114" s="29"/>
      <c r="W114" s="22" t="s">
        <v>111</v>
      </c>
      <c r="X114" s="22" t="s">
        <v>112</v>
      </c>
      <c r="Y114" s="22" t="s">
        <v>112</v>
      </c>
      <c r="Z114" s="22" t="s">
        <v>131</v>
      </c>
      <c r="AA114" s="22" t="s">
        <v>112</v>
      </c>
      <c r="AB114" s="22" t="s">
        <v>131</v>
      </c>
      <c r="AC114" s="22">
        <v>177</v>
      </c>
      <c r="AD114" s="22">
        <v>634</v>
      </c>
      <c r="AE114" s="22">
        <v>634</v>
      </c>
      <c r="AF114" s="21" t="s">
        <v>490</v>
      </c>
      <c r="AG114" s="21" t="s">
        <v>523</v>
      </c>
      <c r="AH114" s="22" t="s">
        <v>492</v>
      </c>
      <c r="AK114" s="38"/>
      <c r="AL114" s="38"/>
      <c r="AM114" s="38"/>
      <c r="AN114" s="38"/>
    </row>
    <row r="115" s="2" customFormat="1" ht="44" customHeight="1" spans="1:40">
      <c r="A115" s="20"/>
      <c r="B115" s="21" t="s">
        <v>527</v>
      </c>
      <c r="C115" s="21" t="s">
        <v>528</v>
      </c>
      <c r="D115" s="22" t="s">
        <v>487</v>
      </c>
      <c r="E115" s="22" t="s">
        <v>521</v>
      </c>
      <c r="F115" s="22" t="s">
        <v>139</v>
      </c>
      <c r="G115" s="22" t="s">
        <v>140</v>
      </c>
      <c r="H115" s="22" t="s">
        <v>522</v>
      </c>
      <c r="I115" s="29">
        <v>90</v>
      </c>
      <c r="J115" s="29">
        <v>90</v>
      </c>
      <c r="K115" s="29">
        <v>90</v>
      </c>
      <c r="L115" s="29"/>
      <c r="M115" s="29"/>
      <c r="N115" s="29"/>
      <c r="O115" s="29"/>
      <c r="P115" s="29"/>
      <c r="Q115" s="29"/>
      <c r="R115" s="29"/>
      <c r="S115" s="29"/>
      <c r="T115" s="29"/>
      <c r="U115" s="29"/>
      <c r="V115" s="29"/>
      <c r="W115" s="22" t="s">
        <v>111</v>
      </c>
      <c r="X115" s="22" t="s">
        <v>112</v>
      </c>
      <c r="Y115" s="22" t="s">
        <v>112</v>
      </c>
      <c r="Z115" s="22" t="s">
        <v>131</v>
      </c>
      <c r="AA115" s="22" t="s">
        <v>112</v>
      </c>
      <c r="AB115" s="22" t="s">
        <v>131</v>
      </c>
      <c r="AC115" s="22">
        <v>238</v>
      </c>
      <c r="AD115" s="22">
        <v>798</v>
      </c>
      <c r="AE115" s="22">
        <v>798</v>
      </c>
      <c r="AF115" s="21" t="s">
        <v>490</v>
      </c>
      <c r="AG115" s="21" t="s">
        <v>523</v>
      </c>
      <c r="AH115" s="22" t="s">
        <v>492</v>
      </c>
      <c r="AK115" s="38"/>
      <c r="AL115" s="38"/>
      <c r="AM115" s="38"/>
      <c r="AN115" s="38"/>
    </row>
    <row r="116" s="2" customFormat="1" ht="44" customHeight="1" spans="1:40">
      <c r="A116" s="20"/>
      <c r="B116" s="21" t="s">
        <v>529</v>
      </c>
      <c r="C116" s="21" t="s">
        <v>530</v>
      </c>
      <c r="D116" s="22" t="s">
        <v>487</v>
      </c>
      <c r="E116" s="22" t="s">
        <v>521</v>
      </c>
      <c r="F116" s="22" t="s">
        <v>139</v>
      </c>
      <c r="G116" s="22" t="s">
        <v>140</v>
      </c>
      <c r="H116" s="22" t="s">
        <v>522</v>
      </c>
      <c r="I116" s="29">
        <v>131</v>
      </c>
      <c r="J116" s="29">
        <v>131</v>
      </c>
      <c r="K116" s="29">
        <v>131</v>
      </c>
      <c r="L116" s="29"/>
      <c r="M116" s="29"/>
      <c r="N116" s="29"/>
      <c r="O116" s="29"/>
      <c r="P116" s="29"/>
      <c r="Q116" s="29"/>
      <c r="R116" s="29"/>
      <c r="S116" s="29"/>
      <c r="T116" s="29"/>
      <c r="U116" s="29"/>
      <c r="V116" s="29"/>
      <c r="W116" s="22" t="s">
        <v>111</v>
      </c>
      <c r="X116" s="22" t="s">
        <v>112</v>
      </c>
      <c r="Y116" s="22" t="s">
        <v>112</v>
      </c>
      <c r="Z116" s="22" t="s">
        <v>131</v>
      </c>
      <c r="AA116" s="22" t="s">
        <v>112</v>
      </c>
      <c r="AB116" s="22" t="s">
        <v>131</v>
      </c>
      <c r="AC116" s="22">
        <v>238</v>
      </c>
      <c r="AD116" s="22">
        <v>798</v>
      </c>
      <c r="AE116" s="22">
        <v>798</v>
      </c>
      <c r="AF116" s="21" t="s">
        <v>490</v>
      </c>
      <c r="AG116" s="21" t="s">
        <v>523</v>
      </c>
      <c r="AH116" s="22" t="s">
        <v>492</v>
      </c>
      <c r="AK116" s="38"/>
      <c r="AL116" s="38"/>
      <c r="AM116" s="38"/>
      <c r="AN116" s="38"/>
    </row>
    <row r="117" s="2" customFormat="1" ht="44" customHeight="1" spans="1:40">
      <c r="A117" s="20"/>
      <c r="B117" s="21" t="s">
        <v>531</v>
      </c>
      <c r="C117" s="21" t="s">
        <v>532</v>
      </c>
      <c r="D117" s="22" t="s">
        <v>487</v>
      </c>
      <c r="E117" s="22" t="s">
        <v>521</v>
      </c>
      <c r="F117" s="22" t="s">
        <v>139</v>
      </c>
      <c r="G117" s="22" t="s">
        <v>140</v>
      </c>
      <c r="H117" s="22" t="s">
        <v>522</v>
      </c>
      <c r="I117" s="29">
        <v>40</v>
      </c>
      <c r="J117" s="29">
        <v>40</v>
      </c>
      <c r="K117" s="29">
        <v>40</v>
      </c>
      <c r="L117" s="29"/>
      <c r="M117" s="29"/>
      <c r="N117" s="29"/>
      <c r="O117" s="29"/>
      <c r="P117" s="29"/>
      <c r="Q117" s="29"/>
      <c r="R117" s="29"/>
      <c r="S117" s="29"/>
      <c r="T117" s="29"/>
      <c r="U117" s="29"/>
      <c r="V117" s="29"/>
      <c r="W117" s="22" t="s">
        <v>111</v>
      </c>
      <c r="X117" s="22" t="s">
        <v>112</v>
      </c>
      <c r="Y117" s="22" t="s">
        <v>112</v>
      </c>
      <c r="Z117" s="22" t="s">
        <v>131</v>
      </c>
      <c r="AA117" s="22" t="s">
        <v>112</v>
      </c>
      <c r="AB117" s="22" t="s">
        <v>131</v>
      </c>
      <c r="AC117" s="22">
        <v>14</v>
      </c>
      <c r="AD117" s="22">
        <v>62</v>
      </c>
      <c r="AE117" s="22">
        <v>62</v>
      </c>
      <c r="AF117" s="21" t="s">
        <v>490</v>
      </c>
      <c r="AG117" s="21" t="s">
        <v>523</v>
      </c>
      <c r="AH117" s="22" t="s">
        <v>492</v>
      </c>
      <c r="AK117" s="38"/>
      <c r="AL117" s="38"/>
      <c r="AM117" s="38"/>
      <c r="AN117" s="38"/>
    </row>
    <row r="118" s="2" customFormat="1" ht="62" customHeight="1" spans="1:40">
      <c r="A118" s="20"/>
      <c r="B118" s="21" t="s">
        <v>533</v>
      </c>
      <c r="C118" s="21" t="s">
        <v>534</v>
      </c>
      <c r="D118" s="22" t="s">
        <v>487</v>
      </c>
      <c r="E118" s="22" t="s">
        <v>535</v>
      </c>
      <c r="F118" s="22" t="s">
        <v>139</v>
      </c>
      <c r="G118" s="22" t="s">
        <v>140</v>
      </c>
      <c r="H118" s="22" t="s">
        <v>536</v>
      </c>
      <c r="I118" s="29">
        <v>200</v>
      </c>
      <c r="J118" s="29">
        <v>200</v>
      </c>
      <c r="K118" s="29">
        <v>200</v>
      </c>
      <c r="L118" s="29"/>
      <c r="M118" s="29"/>
      <c r="N118" s="29"/>
      <c r="O118" s="29"/>
      <c r="P118" s="29"/>
      <c r="Q118" s="29"/>
      <c r="R118" s="29"/>
      <c r="S118" s="29"/>
      <c r="T118" s="29"/>
      <c r="U118" s="29"/>
      <c r="V118" s="29"/>
      <c r="W118" s="22" t="s">
        <v>111</v>
      </c>
      <c r="X118" s="22" t="s">
        <v>112</v>
      </c>
      <c r="Y118" s="22" t="s">
        <v>112</v>
      </c>
      <c r="Z118" s="22" t="s">
        <v>131</v>
      </c>
      <c r="AA118" s="22" t="s">
        <v>112</v>
      </c>
      <c r="AB118" s="22" t="s">
        <v>131</v>
      </c>
      <c r="AC118" s="22">
        <v>170</v>
      </c>
      <c r="AD118" s="22">
        <v>625</v>
      </c>
      <c r="AE118" s="22">
        <v>625</v>
      </c>
      <c r="AF118" s="21" t="s">
        <v>490</v>
      </c>
      <c r="AG118" s="21" t="s">
        <v>523</v>
      </c>
      <c r="AH118" s="22" t="s">
        <v>492</v>
      </c>
      <c r="AK118" s="38"/>
      <c r="AL118" s="38"/>
      <c r="AM118" s="38"/>
      <c r="AN118" s="38"/>
    </row>
    <row r="119" s="2" customFormat="1" ht="44" customHeight="1" spans="1:40">
      <c r="A119" s="20"/>
      <c r="B119" s="21" t="s">
        <v>537</v>
      </c>
      <c r="C119" s="21" t="s">
        <v>538</v>
      </c>
      <c r="D119" s="22" t="s">
        <v>487</v>
      </c>
      <c r="E119" s="22" t="s">
        <v>535</v>
      </c>
      <c r="F119" s="22" t="s">
        <v>139</v>
      </c>
      <c r="G119" s="22" t="s">
        <v>140</v>
      </c>
      <c r="H119" s="22" t="s">
        <v>536</v>
      </c>
      <c r="I119" s="29">
        <v>80</v>
      </c>
      <c r="J119" s="29">
        <v>80</v>
      </c>
      <c r="K119" s="29">
        <v>80</v>
      </c>
      <c r="L119" s="29"/>
      <c r="M119" s="29"/>
      <c r="N119" s="29"/>
      <c r="O119" s="29"/>
      <c r="P119" s="29"/>
      <c r="Q119" s="29"/>
      <c r="R119" s="29"/>
      <c r="S119" s="29"/>
      <c r="T119" s="29"/>
      <c r="U119" s="29"/>
      <c r="V119" s="29"/>
      <c r="W119" s="22" t="s">
        <v>111</v>
      </c>
      <c r="X119" s="22" t="s">
        <v>112</v>
      </c>
      <c r="Y119" s="22" t="s">
        <v>112</v>
      </c>
      <c r="Z119" s="22" t="s">
        <v>131</v>
      </c>
      <c r="AA119" s="22" t="s">
        <v>112</v>
      </c>
      <c r="AB119" s="22" t="s">
        <v>131</v>
      </c>
      <c r="AC119" s="22">
        <v>36</v>
      </c>
      <c r="AD119" s="22">
        <v>112</v>
      </c>
      <c r="AE119" s="22">
        <v>112</v>
      </c>
      <c r="AF119" s="21" t="s">
        <v>490</v>
      </c>
      <c r="AG119" s="21" t="s">
        <v>523</v>
      </c>
      <c r="AH119" s="22" t="s">
        <v>492</v>
      </c>
      <c r="AK119" s="38"/>
      <c r="AL119" s="38"/>
      <c r="AM119" s="38"/>
      <c r="AN119" s="38"/>
    </row>
    <row r="120" s="2" customFormat="1" ht="44" customHeight="1" spans="1:40">
      <c r="A120" s="20"/>
      <c r="B120" s="21" t="s">
        <v>539</v>
      </c>
      <c r="C120" s="21" t="s">
        <v>540</v>
      </c>
      <c r="D120" s="22" t="s">
        <v>487</v>
      </c>
      <c r="E120" s="22" t="s">
        <v>535</v>
      </c>
      <c r="F120" s="22" t="s">
        <v>139</v>
      </c>
      <c r="G120" s="22" t="s">
        <v>140</v>
      </c>
      <c r="H120" s="22" t="s">
        <v>536</v>
      </c>
      <c r="I120" s="29">
        <v>20</v>
      </c>
      <c r="J120" s="29">
        <v>20</v>
      </c>
      <c r="K120" s="29">
        <v>20</v>
      </c>
      <c r="L120" s="29"/>
      <c r="M120" s="29"/>
      <c r="N120" s="29"/>
      <c r="O120" s="29"/>
      <c r="P120" s="29"/>
      <c r="Q120" s="29"/>
      <c r="R120" s="29"/>
      <c r="S120" s="29"/>
      <c r="T120" s="29"/>
      <c r="U120" s="29"/>
      <c r="V120" s="29"/>
      <c r="W120" s="22" t="s">
        <v>111</v>
      </c>
      <c r="X120" s="22" t="s">
        <v>112</v>
      </c>
      <c r="Y120" s="22" t="s">
        <v>112</v>
      </c>
      <c r="Z120" s="22" t="s">
        <v>131</v>
      </c>
      <c r="AA120" s="22" t="s">
        <v>112</v>
      </c>
      <c r="AB120" s="22" t="s">
        <v>131</v>
      </c>
      <c r="AC120" s="22">
        <v>47</v>
      </c>
      <c r="AD120" s="22">
        <v>153</v>
      </c>
      <c r="AE120" s="22">
        <v>153</v>
      </c>
      <c r="AF120" s="21" t="s">
        <v>490</v>
      </c>
      <c r="AG120" s="21" t="s">
        <v>523</v>
      </c>
      <c r="AH120" s="22" t="s">
        <v>492</v>
      </c>
      <c r="AK120" s="38"/>
      <c r="AL120" s="38"/>
      <c r="AM120" s="38"/>
      <c r="AN120" s="38"/>
    </row>
    <row r="121" s="2" customFormat="1" ht="44" customHeight="1" spans="1:40">
      <c r="A121" s="20"/>
      <c r="B121" s="21" t="s">
        <v>541</v>
      </c>
      <c r="C121" s="21" t="s">
        <v>542</v>
      </c>
      <c r="D121" s="22" t="s">
        <v>487</v>
      </c>
      <c r="E121" s="22" t="s">
        <v>543</v>
      </c>
      <c r="F121" s="22" t="s">
        <v>139</v>
      </c>
      <c r="G121" s="22" t="s">
        <v>140</v>
      </c>
      <c r="H121" s="22" t="s">
        <v>544</v>
      </c>
      <c r="I121" s="29">
        <v>20</v>
      </c>
      <c r="J121" s="29">
        <v>20</v>
      </c>
      <c r="K121" s="29">
        <v>20</v>
      </c>
      <c r="L121" s="29"/>
      <c r="M121" s="29"/>
      <c r="N121" s="29"/>
      <c r="O121" s="29"/>
      <c r="P121" s="29"/>
      <c r="Q121" s="29"/>
      <c r="R121" s="29"/>
      <c r="S121" s="29"/>
      <c r="T121" s="29"/>
      <c r="U121" s="29"/>
      <c r="V121" s="29"/>
      <c r="W121" s="22" t="s">
        <v>111</v>
      </c>
      <c r="X121" s="22" t="s">
        <v>112</v>
      </c>
      <c r="Y121" s="22" t="s">
        <v>112</v>
      </c>
      <c r="Z121" s="22" t="s">
        <v>131</v>
      </c>
      <c r="AA121" s="22" t="s">
        <v>112</v>
      </c>
      <c r="AB121" s="22" t="s">
        <v>131</v>
      </c>
      <c r="AC121" s="22">
        <v>55</v>
      </c>
      <c r="AD121" s="22">
        <v>174</v>
      </c>
      <c r="AE121" s="22">
        <v>174</v>
      </c>
      <c r="AF121" s="21" t="s">
        <v>490</v>
      </c>
      <c r="AG121" s="21" t="s">
        <v>545</v>
      </c>
      <c r="AH121" s="22" t="s">
        <v>492</v>
      </c>
      <c r="AK121" s="38"/>
      <c r="AL121" s="38"/>
      <c r="AM121" s="38"/>
      <c r="AN121" s="38"/>
    </row>
    <row r="122" s="2" customFormat="1" ht="47" customHeight="1" spans="1:40">
      <c r="A122" s="20"/>
      <c r="B122" s="21" t="s">
        <v>546</v>
      </c>
      <c r="C122" s="21" t="s">
        <v>547</v>
      </c>
      <c r="D122" s="22" t="s">
        <v>548</v>
      </c>
      <c r="E122" s="22" t="s">
        <v>549</v>
      </c>
      <c r="F122" s="22" t="s">
        <v>139</v>
      </c>
      <c r="G122" s="22" t="s">
        <v>140</v>
      </c>
      <c r="H122" s="22" t="s">
        <v>550</v>
      </c>
      <c r="I122" s="29">
        <v>35</v>
      </c>
      <c r="J122" s="29">
        <v>35</v>
      </c>
      <c r="K122" s="29">
        <v>35</v>
      </c>
      <c r="L122" s="29"/>
      <c r="M122" s="29"/>
      <c r="N122" s="29"/>
      <c r="O122" s="29"/>
      <c r="P122" s="29"/>
      <c r="Q122" s="29"/>
      <c r="R122" s="29"/>
      <c r="S122" s="29"/>
      <c r="T122" s="29"/>
      <c r="U122" s="29"/>
      <c r="V122" s="29"/>
      <c r="W122" s="22" t="s">
        <v>111</v>
      </c>
      <c r="X122" s="22" t="s">
        <v>112</v>
      </c>
      <c r="Y122" s="22" t="s">
        <v>131</v>
      </c>
      <c r="Z122" s="22" t="s">
        <v>131</v>
      </c>
      <c r="AA122" s="22" t="s">
        <v>112</v>
      </c>
      <c r="AB122" s="22" t="s">
        <v>131</v>
      </c>
      <c r="AC122" s="22">
        <v>100</v>
      </c>
      <c r="AD122" s="22">
        <v>298</v>
      </c>
      <c r="AE122" s="22">
        <v>298</v>
      </c>
      <c r="AF122" s="21" t="s">
        <v>551</v>
      </c>
      <c r="AG122" s="21" t="s">
        <v>552</v>
      </c>
      <c r="AH122" s="22"/>
      <c r="AK122" s="38"/>
      <c r="AL122" s="38"/>
      <c r="AM122" s="38"/>
      <c r="AN122" s="38"/>
    </row>
    <row r="123" s="2" customFormat="1" ht="32" customHeight="1" spans="1:40">
      <c r="A123" s="20"/>
      <c r="B123" s="21" t="s">
        <v>553</v>
      </c>
      <c r="C123" s="21" t="s">
        <v>554</v>
      </c>
      <c r="D123" s="22" t="s">
        <v>548</v>
      </c>
      <c r="E123" s="22" t="s">
        <v>549</v>
      </c>
      <c r="F123" s="22" t="s">
        <v>139</v>
      </c>
      <c r="G123" s="22" t="s">
        <v>140</v>
      </c>
      <c r="H123" s="22" t="s">
        <v>550</v>
      </c>
      <c r="I123" s="29">
        <v>50</v>
      </c>
      <c r="J123" s="29">
        <v>50</v>
      </c>
      <c r="K123" s="29">
        <v>50</v>
      </c>
      <c r="L123" s="29"/>
      <c r="M123" s="29"/>
      <c r="N123" s="29"/>
      <c r="O123" s="29"/>
      <c r="P123" s="29"/>
      <c r="Q123" s="29"/>
      <c r="R123" s="29"/>
      <c r="S123" s="29"/>
      <c r="T123" s="29"/>
      <c r="U123" s="29"/>
      <c r="V123" s="29"/>
      <c r="W123" s="22" t="s">
        <v>111</v>
      </c>
      <c r="X123" s="22" t="s">
        <v>112</v>
      </c>
      <c r="Y123" s="22" t="s">
        <v>131</v>
      </c>
      <c r="Z123" s="22" t="s">
        <v>131</v>
      </c>
      <c r="AA123" s="22" t="s">
        <v>112</v>
      </c>
      <c r="AB123" s="22" t="s">
        <v>131</v>
      </c>
      <c r="AC123" s="22">
        <v>101</v>
      </c>
      <c r="AD123" s="22">
        <v>301</v>
      </c>
      <c r="AE123" s="22">
        <v>301</v>
      </c>
      <c r="AF123" s="21" t="s">
        <v>334</v>
      </c>
      <c r="AG123" s="21" t="s">
        <v>555</v>
      </c>
      <c r="AH123" s="22"/>
      <c r="AK123" s="38"/>
      <c r="AL123" s="38"/>
      <c r="AM123" s="38"/>
      <c r="AN123" s="38"/>
    </row>
    <row r="124" s="2" customFormat="1" ht="32" customHeight="1" spans="1:40">
      <c r="A124" s="20"/>
      <c r="B124" s="21" t="s">
        <v>556</v>
      </c>
      <c r="C124" s="21" t="s">
        <v>557</v>
      </c>
      <c r="D124" s="22" t="s">
        <v>548</v>
      </c>
      <c r="E124" s="22" t="s">
        <v>549</v>
      </c>
      <c r="F124" s="22" t="s">
        <v>139</v>
      </c>
      <c r="G124" s="22" t="s">
        <v>140</v>
      </c>
      <c r="H124" s="22" t="s">
        <v>550</v>
      </c>
      <c r="I124" s="29">
        <v>30</v>
      </c>
      <c r="J124" s="29">
        <v>30</v>
      </c>
      <c r="K124" s="29">
        <v>30</v>
      </c>
      <c r="L124" s="29"/>
      <c r="M124" s="29"/>
      <c r="N124" s="29"/>
      <c r="O124" s="29"/>
      <c r="P124" s="29"/>
      <c r="Q124" s="29"/>
      <c r="R124" s="29"/>
      <c r="S124" s="29"/>
      <c r="T124" s="29"/>
      <c r="U124" s="29"/>
      <c r="V124" s="29"/>
      <c r="W124" s="22" t="s">
        <v>111</v>
      </c>
      <c r="X124" s="22" t="s">
        <v>112</v>
      </c>
      <c r="Y124" s="22" t="s">
        <v>131</v>
      </c>
      <c r="Z124" s="22" t="s">
        <v>131</v>
      </c>
      <c r="AA124" s="22" t="s">
        <v>112</v>
      </c>
      <c r="AB124" s="22" t="s">
        <v>131</v>
      </c>
      <c r="AC124" s="22">
        <v>127</v>
      </c>
      <c r="AD124" s="22">
        <v>327</v>
      </c>
      <c r="AE124" s="22">
        <v>327</v>
      </c>
      <c r="AF124" s="21" t="s">
        <v>551</v>
      </c>
      <c r="AG124" s="21" t="s">
        <v>558</v>
      </c>
      <c r="AH124" s="22"/>
      <c r="AK124" s="38"/>
      <c r="AL124" s="38"/>
      <c r="AM124" s="38"/>
      <c r="AN124" s="38"/>
    </row>
    <row r="125" s="2" customFormat="1" ht="68" customHeight="1" spans="1:40">
      <c r="A125" s="20"/>
      <c r="B125" s="21" t="s">
        <v>559</v>
      </c>
      <c r="C125" s="21" t="s">
        <v>560</v>
      </c>
      <c r="D125" s="22" t="s">
        <v>548</v>
      </c>
      <c r="E125" s="22" t="s">
        <v>561</v>
      </c>
      <c r="F125" s="22" t="s">
        <v>139</v>
      </c>
      <c r="G125" s="22" t="s">
        <v>140</v>
      </c>
      <c r="H125" s="22" t="s">
        <v>562</v>
      </c>
      <c r="I125" s="29">
        <v>320</v>
      </c>
      <c r="J125" s="29">
        <v>320</v>
      </c>
      <c r="K125" s="29">
        <v>320</v>
      </c>
      <c r="L125" s="29"/>
      <c r="M125" s="29"/>
      <c r="N125" s="29"/>
      <c r="O125" s="29"/>
      <c r="P125" s="29"/>
      <c r="Q125" s="29"/>
      <c r="R125" s="29"/>
      <c r="S125" s="29"/>
      <c r="T125" s="29"/>
      <c r="U125" s="29"/>
      <c r="V125" s="29"/>
      <c r="W125" s="22" t="s">
        <v>111</v>
      </c>
      <c r="X125" s="22" t="s">
        <v>112</v>
      </c>
      <c r="Y125" s="22" t="s">
        <v>131</v>
      </c>
      <c r="Z125" s="22" t="s">
        <v>131</v>
      </c>
      <c r="AA125" s="22" t="s">
        <v>112</v>
      </c>
      <c r="AB125" s="22" t="s">
        <v>131</v>
      </c>
      <c r="AC125" s="22">
        <v>361</v>
      </c>
      <c r="AD125" s="22">
        <v>1131</v>
      </c>
      <c r="AE125" s="22">
        <v>1131</v>
      </c>
      <c r="AF125" s="21" t="s">
        <v>551</v>
      </c>
      <c r="AG125" s="21" t="s">
        <v>563</v>
      </c>
      <c r="AH125" s="22"/>
      <c r="AK125" s="38"/>
      <c r="AL125" s="38"/>
      <c r="AM125" s="38"/>
      <c r="AN125" s="38"/>
    </row>
    <row r="126" s="2" customFormat="1" ht="32" customHeight="1" spans="1:40">
      <c r="A126" s="20"/>
      <c r="B126" s="21" t="s">
        <v>559</v>
      </c>
      <c r="C126" s="21" t="s">
        <v>564</v>
      </c>
      <c r="D126" s="22" t="s">
        <v>548</v>
      </c>
      <c r="E126" s="22" t="s">
        <v>561</v>
      </c>
      <c r="F126" s="22" t="s">
        <v>139</v>
      </c>
      <c r="G126" s="22" t="s">
        <v>140</v>
      </c>
      <c r="H126" s="22" t="s">
        <v>562</v>
      </c>
      <c r="I126" s="29">
        <v>30</v>
      </c>
      <c r="J126" s="29">
        <v>30</v>
      </c>
      <c r="K126" s="29">
        <v>30</v>
      </c>
      <c r="L126" s="29"/>
      <c r="M126" s="29"/>
      <c r="N126" s="29"/>
      <c r="O126" s="29"/>
      <c r="P126" s="29"/>
      <c r="Q126" s="29"/>
      <c r="R126" s="29"/>
      <c r="S126" s="29"/>
      <c r="T126" s="29"/>
      <c r="U126" s="29"/>
      <c r="V126" s="29"/>
      <c r="W126" s="22" t="s">
        <v>111</v>
      </c>
      <c r="X126" s="22" t="s">
        <v>112</v>
      </c>
      <c r="Y126" s="22" t="s">
        <v>131</v>
      </c>
      <c r="Z126" s="22" t="s">
        <v>131</v>
      </c>
      <c r="AA126" s="22" t="s">
        <v>112</v>
      </c>
      <c r="AB126" s="22" t="s">
        <v>131</v>
      </c>
      <c r="AC126" s="22">
        <v>361</v>
      </c>
      <c r="AD126" s="22">
        <v>1131</v>
      </c>
      <c r="AE126" s="22">
        <v>1131</v>
      </c>
      <c r="AF126" s="21" t="s">
        <v>334</v>
      </c>
      <c r="AG126" s="21" t="s">
        <v>565</v>
      </c>
      <c r="AH126" s="22"/>
      <c r="AK126" s="38"/>
      <c r="AL126" s="38"/>
      <c r="AM126" s="38"/>
      <c r="AN126" s="38"/>
    </row>
    <row r="127" s="2" customFormat="1" ht="32" customHeight="1" spans="1:40">
      <c r="A127" s="20"/>
      <c r="B127" s="21" t="s">
        <v>566</v>
      </c>
      <c r="C127" s="21" t="s">
        <v>567</v>
      </c>
      <c r="D127" s="22" t="s">
        <v>548</v>
      </c>
      <c r="E127" s="22" t="s">
        <v>561</v>
      </c>
      <c r="F127" s="22" t="s">
        <v>139</v>
      </c>
      <c r="G127" s="22" t="s">
        <v>140</v>
      </c>
      <c r="H127" s="22" t="s">
        <v>562</v>
      </c>
      <c r="I127" s="29">
        <v>40</v>
      </c>
      <c r="J127" s="29">
        <v>40</v>
      </c>
      <c r="K127" s="29">
        <v>40</v>
      </c>
      <c r="L127" s="29"/>
      <c r="M127" s="29"/>
      <c r="N127" s="29"/>
      <c r="O127" s="29"/>
      <c r="P127" s="29"/>
      <c r="Q127" s="29"/>
      <c r="R127" s="29"/>
      <c r="S127" s="29"/>
      <c r="T127" s="29"/>
      <c r="U127" s="29"/>
      <c r="V127" s="29"/>
      <c r="W127" s="22" t="s">
        <v>111</v>
      </c>
      <c r="X127" s="22" t="s">
        <v>112</v>
      </c>
      <c r="Y127" s="22" t="s">
        <v>131</v>
      </c>
      <c r="Z127" s="22" t="s">
        <v>131</v>
      </c>
      <c r="AA127" s="22" t="s">
        <v>112</v>
      </c>
      <c r="AB127" s="22" t="s">
        <v>131</v>
      </c>
      <c r="AC127" s="22">
        <v>38</v>
      </c>
      <c r="AD127" s="22">
        <v>109</v>
      </c>
      <c r="AE127" s="22">
        <v>109</v>
      </c>
      <c r="AF127" s="21" t="s">
        <v>334</v>
      </c>
      <c r="AG127" s="21" t="s">
        <v>565</v>
      </c>
      <c r="AH127" s="22"/>
      <c r="AK127" s="38"/>
      <c r="AL127" s="38"/>
      <c r="AM127" s="38"/>
      <c r="AN127" s="38"/>
    </row>
    <row r="128" s="2" customFormat="1" ht="51" customHeight="1" spans="1:40">
      <c r="A128" s="20"/>
      <c r="B128" s="21" t="s">
        <v>568</v>
      </c>
      <c r="C128" s="21" t="s">
        <v>569</v>
      </c>
      <c r="D128" s="22" t="s">
        <v>548</v>
      </c>
      <c r="E128" s="22" t="s">
        <v>561</v>
      </c>
      <c r="F128" s="22" t="s">
        <v>139</v>
      </c>
      <c r="G128" s="22" t="s">
        <v>140</v>
      </c>
      <c r="H128" s="22" t="s">
        <v>562</v>
      </c>
      <c r="I128" s="29">
        <v>50</v>
      </c>
      <c r="J128" s="29">
        <v>50</v>
      </c>
      <c r="K128" s="29">
        <v>50</v>
      </c>
      <c r="L128" s="29"/>
      <c r="M128" s="29"/>
      <c r="N128" s="29"/>
      <c r="O128" s="29"/>
      <c r="P128" s="29"/>
      <c r="Q128" s="29"/>
      <c r="R128" s="29"/>
      <c r="S128" s="29"/>
      <c r="T128" s="29"/>
      <c r="U128" s="29"/>
      <c r="V128" s="29"/>
      <c r="W128" s="22" t="s">
        <v>111</v>
      </c>
      <c r="X128" s="22" t="s">
        <v>112</v>
      </c>
      <c r="Y128" s="22" t="s">
        <v>131</v>
      </c>
      <c r="Z128" s="22" t="s">
        <v>131</v>
      </c>
      <c r="AA128" s="22" t="s">
        <v>112</v>
      </c>
      <c r="AB128" s="22" t="s">
        <v>112</v>
      </c>
      <c r="AC128" s="22">
        <v>343</v>
      </c>
      <c r="AD128" s="22">
        <v>1207</v>
      </c>
      <c r="AE128" s="22">
        <v>1207</v>
      </c>
      <c r="AF128" s="21" t="s">
        <v>334</v>
      </c>
      <c r="AG128" s="21" t="s">
        <v>570</v>
      </c>
      <c r="AH128" s="22"/>
      <c r="AK128" s="38"/>
      <c r="AL128" s="38"/>
      <c r="AM128" s="38"/>
      <c r="AN128" s="38"/>
    </row>
    <row r="129" s="2" customFormat="1" ht="32" customHeight="1" spans="1:40">
      <c r="A129" s="20"/>
      <c r="B129" s="21" t="s">
        <v>571</v>
      </c>
      <c r="C129" s="21" t="s">
        <v>572</v>
      </c>
      <c r="D129" s="22" t="s">
        <v>548</v>
      </c>
      <c r="E129" s="22" t="s">
        <v>573</v>
      </c>
      <c r="F129" s="22" t="s">
        <v>139</v>
      </c>
      <c r="G129" s="22" t="s">
        <v>140</v>
      </c>
      <c r="H129" s="22" t="s">
        <v>574</v>
      </c>
      <c r="I129" s="29">
        <v>90</v>
      </c>
      <c r="J129" s="29">
        <v>90</v>
      </c>
      <c r="K129" s="29">
        <v>90</v>
      </c>
      <c r="L129" s="29"/>
      <c r="M129" s="29"/>
      <c r="N129" s="29"/>
      <c r="O129" s="29"/>
      <c r="P129" s="29"/>
      <c r="Q129" s="29"/>
      <c r="R129" s="29"/>
      <c r="S129" s="29"/>
      <c r="T129" s="29"/>
      <c r="U129" s="29"/>
      <c r="V129" s="29"/>
      <c r="W129" s="22" t="s">
        <v>111</v>
      </c>
      <c r="X129" s="22" t="s">
        <v>112</v>
      </c>
      <c r="Y129" s="22" t="s">
        <v>131</v>
      </c>
      <c r="Z129" s="22" t="s">
        <v>131</v>
      </c>
      <c r="AA129" s="22" t="s">
        <v>112</v>
      </c>
      <c r="AB129" s="22" t="s">
        <v>131</v>
      </c>
      <c r="AC129" s="22">
        <v>20</v>
      </c>
      <c r="AD129" s="22">
        <v>75</v>
      </c>
      <c r="AE129" s="22">
        <v>75</v>
      </c>
      <c r="AF129" s="21" t="s">
        <v>334</v>
      </c>
      <c r="AG129" s="21" t="s">
        <v>575</v>
      </c>
      <c r="AH129" s="22"/>
      <c r="AK129" s="38"/>
      <c r="AL129" s="38"/>
      <c r="AM129" s="38"/>
      <c r="AN129" s="38"/>
    </row>
    <row r="130" s="2" customFormat="1" ht="32" customHeight="1" spans="1:40">
      <c r="A130" s="20"/>
      <c r="B130" s="21" t="s">
        <v>576</v>
      </c>
      <c r="C130" s="21" t="s">
        <v>577</v>
      </c>
      <c r="D130" s="22" t="s">
        <v>548</v>
      </c>
      <c r="E130" s="22" t="s">
        <v>573</v>
      </c>
      <c r="F130" s="22" t="s">
        <v>139</v>
      </c>
      <c r="G130" s="22" t="s">
        <v>140</v>
      </c>
      <c r="H130" s="22" t="s">
        <v>574</v>
      </c>
      <c r="I130" s="29">
        <v>206</v>
      </c>
      <c r="J130" s="29">
        <v>206</v>
      </c>
      <c r="K130" s="29">
        <v>206</v>
      </c>
      <c r="L130" s="29"/>
      <c r="M130" s="29"/>
      <c r="N130" s="29"/>
      <c r="O130" s="29"/>
      <c r="P130" s="29"/>
      <c r="Q130" s="29"/>
      <c r="R130" s="29"/>
      <c r="S130" s="29"/>
      <c r="T130" s="29"/>
      <c r="U130" s="29"/>
      <c r="V130" s="29"/>
      <c r="W130" s="22" t="s">
        <v>111</v>
      </c>
      <c r="X130" s="22" t="s">
        <v>112</v>
      </c>
      <c r="Y130" s="22" t="s">
        <v>131</v>
      </c>
      <c r="Z130" s="22" t="s">
        <v>131</v>
      </c>
      <c r="AA130" s="22" t="s">
        <v>112</v>
      </c>
      <c r="AB130" s="22" t="s">
        <v>131</v>
      </c>
      <c r="AC130" s="22">
        <v>20</v>
      </c>
      <c r="AD130" s="22">
        <v>72</v>
      </c>
      <c r="AE130" s="22">
        <v>72</v>
      </c>
      <c r="AF130" s="21" t="s">
        <v>334</v>
      </c>
      <c r="AG130" s="21" t="s">
        <v>578</v>
      </c>
      <c r="AH130" s="22"/>
      <c r="AK130" s="38"/>
      <c r="AL130" s="38"/>
      <c r="AM130" s="38"/>
      <c r="AN130" s="38"/>
    </row>
    <row r="131" s="2" customFormat="1" ht="32" customHeight="1" spans="1:40">
      <c r="A131" s="20"/>
      <c r="B131" s="21" t="s">
        <v>579</v>
      </c>
      <c r="C131" s="21" t="s">
        <v>580</v>
      </c>
      <c r="D131" s="22" t="s">
        <v>548</v>
      </c>
      <c r="E131" s="22" t="s">
        <v>573</v>
      </c>
      <c r="F131" s="22" t="s">
        <v>139</v>
      </c>
      <c r="G131" s="22" t="s">
        <v>140</v>
      </c>
      <c r="H131" s="22" t="s">
        <v>574</v>
      </c>
      <c r="I131" s="29">
        <v>55</v>
      </c>
      <c r="J131" s="29">
        <v>55</v>
      </c>
      <c r="K131" s="29">
        <v>55</v>
      </c>
      <c r="L131" s="29"/>
      <c r="M131" s="29"/>
      <c r="N131" s="29"/>
      <c r="O131" s="29"/>
      <c r="P131" s="29"/>
      <c r="Q131" s="29"/>
      <c r="R131" s="29"/>
      <c r="S131" s="29"/>
      <c r="T131" s="29"/>
      <c r="U131" s="29"/>
      <c r="V131" s="29"/>
      <c r="W131" s="22" t="s">
        <v>111</v>
      </c>
      <c r="X131" s="22" t="s">
        <v>112</v>
      </c>
      <c r="Y131" s="22" t="s">
        <v>131</v>
      </c>
      <c r="Z131" s="22" t="s">
        <v>131</v>
      </c>
      <c r="AA131" s="22" t="s">
        <v>112</v>
      </c>
      <c r="AB131" s="22" t="s">
        <v>131</v>
      </c>
      <c r="AC131" s="22">
        <v>30</v>
      </c>
      <c r="AD131" s="22">
        <v>106</v>
      </c>
      <c r="AE131" s="22">
        <v>106</v>
      </c>
      <c r="AF131" s="21" t="s">
        <v>334</v>
      </c>
      <c r="AG131" s="21" t="s">
        <v>581</v>
      </c>
      <c r="AH131" s="22"/>
      <c r="AK131" s="38"/>
      <c r="AL131" s="38"/>
      <c r="AM131" s="38"/>
      <c r="AN131" s="38"/>
    </row>
    <row r="132" s="2" customFormat="1" ht="32" customHeight="1" spans="1:40">
      <c r="A132" s="20"/>
      <c r="B132" s="21" t="s">
        <v>582</v>
      </c>
      <c r="C132" s="21" t="s">
        <v>583</v>
      </c>
      <c r="D132" s="22" t="s">
        <v>548</v>
      </c>
      <c r="E132" s="22" t="s">
        <v>573</v>
      </c>
      <c r="F132" s="22" t="s">
        <v>139</v>
      </c>
      <c r="G132" s="22" t="s">
        <v>140</v>
      </c>
      <c r="H132" s="22" t="s">
        <v>574</v>
      </c>
      <c r="I132" s="29">
        <v>65</v>
      </c>
      <c r="J132" s="29">
        <v>65</v>
      </c>
      <c r="K132" s="29">
        <v>65</v>
      </c>
      <c r="L132" s="29"/>
      <c r="M132" s="29"/>
      <c r="N132" s="29"/>
      <c r="O132" s="29"/>
      <c r="P132" s="29"/>
      <c r="Q132" s="29"/>
      <c r="R132" s="29"/>
      <c r="S132" s="29"/>
      <c r="T132" s="29"/>
      <c r="U132" s="29"/>
      <c r="V132" s="29"/>
      <c r="W132" s="22" t="s">
        <v>111</v>
      </c>
      <c r="X132" s="22" t="s">
        <v>112</v>
      </c>
      <c r="Y132" s="22" t="s">
        <v>131</v>
      </c>
      <c r="Z132" s="22" t="s">
        <v>131</v>
      </c>
      <c r="AA132" s="22" t="s">
        <v>112</v>
      </c>
      <c r="AB132" s="22" t="s">
        <v>131</v>
      </c>
      <c r="AC132" s="22">
        <v>10</v>
      </c>
      <c r="AD132" s="22">
        <v>35</v>
      </c>
      <c r="AE132" s="22">
        <v>35</v>
      </c>
      <c r="AF132" s="21" t="s">
        <v>334</v>
      </c>
      <c r="AG132" s="21" t="s">
        <v>584</v>
      </c>
      <c r="AH132" s="22"/>
      <c r="AK132" s="38"/>
      <c r="AL132" s="38"/>
      <c r="AM132" s="38"/>
      <c r="AN132" s="38"/>
    </row>
    <row r="133" s="2" customFormat="1" ht="63" customHeight="1" spans="1:40">
      <c r="A133" s="20"/>
      <c r="B133" s="21" t="s">
        <v>585</v>
      </c>
      <c r="C133" s="21" t="s">
        <v>586</v>
      </c>
      <c r="D133" s="22" t="s">
        <v>548</v>
      </c>
      <c r="E133" s="22" t="s">
        <v>587</v>
      </c>
      <c r="F133" s="22" t="s">
        <v>139</v>
      </c>
      <c r="G133" s="22" t="s">
        <v>140</v>
      </c>
      <c r="H133" s="22" t="s">
        <v>588</v>
      </c>
      <c r="I133" s="29">
        <v>200</v>
      </c>
      <c r="J133" s="29">
        <v>200</v>
      </c>
      <c r="K133" s="29">
        <v>200</v>
      </c>
      <c r="L133" s="29"/>
      <c r="M133" s="29"/>
      <c r="N133" s="29"/>
      <c r="O133" s="29"/>
      <c r="P133" s="29"/>
      <c r="Q133" s="29"/>
      <c r="R133" s="29"/>
      <c r="S133" s="29"/>
      <c r="T133" s="29"/>
      <c r="U133" s="29"/>
      <c r="V133" s="29"/>
      <c r="W133" s="22" t="s">
        <v>111</v>
      </c>
      <c r="X133" s="22" t="s">
        <v>112</v>
      </c>
      <c r="Y133" s="22" t="s">
        <v>131</v>
      </c>
      <c r="Z133" s="22" t="s">
        <v>131</v>
      </c>
      <c r="AA133" s="22" t="s">
        <v>112</v>
      </c>
      <c r="AB133" s="22" t="s">
        <v>112</v>
      </c>
      <c r="AC133" s="22">
        <v>20</v>
      </c>
      <c r="AD133" s="22">
        <v>71</v>
      </c>
      <c r="AE133" s="22">
        <v>71</v>
      </c>
      <c r="AF133" s="21" t="s">
        <v>334</v>
      </c>
      <c r="AG133" s="21" t="s">
        <v>589</v>
      </c>
      <c r="AH133" s="22"/>
      <c r="AK133" s="38"/>
      <c r="AL133" s="38"/>
      <c r="AM133" s="38"/>
      <c r="AN133" s="38"/>
    </row>
    <row r="134" s="2" customFormat="1" ht="63" customHeight="1" spans="1:40">
      <c r="A134" s="20"/>
      <c r="B134" s="21" t="s">
        <v>590</v>
      </c>
      <c r="C134" s="21" t="s">
        <v>591</v>
      </c>
      <c r="D134" s="22" t="s">
        <v>548</v>
      </c>
      <c r="E134" s="22" t="s">
        <v>592</v>
      </c>
      <c r="F134" s="22" t="s">
        <v>139</v>
      </c>
      <c r="G134" s="22" t="s">
        <v>140</v>
      </c>
      <c r="H134" s="22" t="s">
        <v>593</v>
      </c>
      <c r="I134" s="29">
        <v>100</v>
      </c>
      <c r="J134" s="29">
        <v>100</v>
      </c>
      <c r="K134" s="29">
        <v>100</v>
      </c>
      <c r="L134" s="29"/>
      <c r="M134" s="29"/>
      <c r="N134" s="29"/>
      <c r="O134" s="29"/>
      <c r="P134" s="29"/>
      <c r="Q134" s="29"/>
      <c r="R134" s="29"/>
      <c r="S134" s="29"/>
      <c r="T134" s="29"/>
      <c r="U134" s="29"/>
      <c r="V134" s="29"/>
      <c r="W134" s="22" t="s">
        <v>111</v>
      </c>
      <c r="X134" s="22" t="s">
        <v>112</v>
      </c>
      <c r="Y134" s="22" t="s">
        <v>131</v>
      </c>
      <c r="Z134" s="22" t="s">
        <v>131</v>
      </c>
      <c r="AA134" s="22" t="s">
        <v>112</v>
      </c>
      <c r="AB134" s="22" t="s">
        <v>131</v>
      </c>
      <c r="AC134" s="22">
        <v>25</v>
      </c>
      <c r="AD134" s="22">
        <v>75</v>
      </c>
      <c r="AE134" s="22">
        <v>75</v>
      </c>
      <c r="AF134" s="21" t="s">
        <v>551</v>
      </c>
      <c r="AG134" s="21" t="s">
        <v>565</v>
      </c>
      <c r="AH134" s="22"/>
      <c r="AK134" s="38"/>
      <c r="AL134" s="38"/>
      <c r="AM134" s="38"/>
      <c r="AN134" s="38"/>
    </row>
    <row r="135" s="2" customFormat="1" ht="63" customHeight="1" spans="1:40">
      <c r="A135" s="20"/>
      <c r="B135" s="21" t="s">
        <v>594</v>
      </c>
      <c r="C135" s="21" t="s">
        <v>595</v>
      </c>
      <c r="D135" s="22" t="s">
        <v>548</v>
      </c>
      <c r="E135" s="22" t="s">
        <v>592</v>
      </c>
      <c r="F135" s="22" t="s">
        <v>139</v>
      </c>
      <c r="G135" s="22" t="s">
        <v>140</v>
      </c>
      <c r="H135" s="22" t="s">
        <v>593</v>
      </c>
      <c r="I135" s="29">
        <v>170</v>
      </c>
      <c r="J135" s="29">
        <v>170</v>
      </c>
      <c r="K135" s="29">
        <v>170</v>
      </c>
      <c r="L135" s="29"/>
      <c r="M135" s="29"/>
      <c r="N135" s="29"/>
      <c r="O135" s="29"/>
      <c r="P135" s="29"/>
      <c r="Q135" s="29"/>
      <c r="R135" s="29"/>
      <c r="S135" s="29"/>
      <c r="T135" s="29"/>
      <c r="U135" s="29"/>
      <c r="V135" s="29"/>
      <c r="W135" s="22" t="s">
        <v>111</v>
      </c>
      <c r="X135" s="22" t="s">
        <v>112</v>
      </c>
      <c r="Y135" s="22" t="s">
        <v>131</v>
      </c>
      <c r="Z135" s="22" t="s">
        <v>131</v>
      </c>
      <c r="AA135" s="22" t="s">
        <v>112</v>
      </c>
      <c r="AB135" s="22" t="s">
        <v>131</v>
      </c>
      <c r="AC135" s="22">
        <v>218</v>
      </c>
      <c r="AD135" s="22">
        <v>758</v>
      </c>
      <c r="AE135" s="22">
        <v>758</v>
      </c>
      <c r="AF135" s="21" t="s">
        <v>551</v>
      </c>
      <c r="AG135" s="21" t="s">
        <v>565</v>
      </c>
      <c r="AH135" s="22"/>
      <c r="AK135" s="38"/>
      <c r="AL135" s="38"/>
      <c r="AM135" s="38"/>
      <c r="AN135" s="38"/>
    </row>
    <row r="136" s="2" customFormat="1" ht="63" customHeight="1" spans="1:40">
      <c r="A136" s="20"/>
      <c r="B136" s="21" t="s">
        <v>596</v>
      </c>
      <c r="C136" s="21" t="s">
        <v>597</v>
      </c>
      <c r="D136" s="22" t="s">
        <v>548</v>
      </c>
      <c r="E136" s="22" t="s">
        <v>598</v>
      </c>
      <c r="F136" s="22" t="s">
        <v>139</v>
      </c>
      <c r="G136" s="22" t="s">
        <v>140</v>
      </c>
      <c r="H136" s="22" t="s">
        <v>599</v>
      </c>
      <c r="I136" s="29">
        <v>50</v>
      </c>
      <c r="J136" s="29">
        <v>50</v>
      </c>
      <c r="K136" s="29">
        <v>50</v>
      </c>
      <c r="L136" s="29"/>
      <c r="M136" s="29"/>
      <c r="N136" s="29"/>
      <c r="O136" s="29"/>
      <c r="P136" s="29"/>
      <c r="Q136" s="29"/>
      <c r="R136" s="29"/>
      <c r="S136" s="29"/>
      <c r="T136" s="29"/>
      <c r="U136" s="29"/>
      <c r="V136" s="29"/>
      <c r="W136" s="22" t="s">
        <v>111</v>
      </c>
      <c r="X136" s="22" t="s">
        <v>112</v>
      </c>
      <c r="Y136" s="22" t="s">
        <v>131</v>
      </c>
      <c r="Z136" s="22" t="s">
        <v>131</v>
      </c>
      <c r="AA136" s="22" t="s">
        <v>112</v>
      </c>
      <c r="AB136" s="22" t="s">
        <v>131</v>
      </c>
      <c r="AC136" s="22">
        <v>50</v>
      </c>
      <c r="AD136" s="22">
        <v>156</v>
      </c>
      <c r="AE136" s="22">
        <v>156</v>
      </c>
      <c r="AF136" s="21" t="s">
        <v>551</v>
      </c>
      <c r="AG136" s="21" t="s">
        <v>600</v>
      </c>
      <c r="AH136" s="22"/>
      <c r="AK136" s="38"/>
      <c r="AL136" s="38"/>
      <c r="AM136" s="38"/>
      <c r="AN136" s="38"/>
    </row>
    <row r="137" s="2" customFormat="1" ht="63" customHeight="1" spans="1:40">
      <c r="A137" s="20"/>
      <c r="B137" s="21" t="s">
        <v>601</v>
      </c>
      <c r="C137" s="21" t="s">
        <v>602</v>
      </c>
      <c r="D137" s="22" t="s">
        <v>548</v>
      </c>
      <c r="E137" s="22" t="s">
        <v>598</v>
      </c>
      <c r="F137" s="22" t="s">
        <v>139</v>
      </c>
      <c r="G137" s="22" t="s">
        <v>140</v>
      </c>
      <c r="H137" s="22" t="s">
        <v>599</v>
      </c>
      <c r="I137" s="29">
        <v>120</v>
      </c>
      <c r="J137" s="29">
        <v>120</v>
      </c>
      <c r="K137" s="29">
        <v>120</v>
      </c>
      <c r="L137" s="29"/>
      <c r="M137" s="29"/>
      <c r="N137" s="29"/>
      <c r="O137" s="29"/>
      <c r="P137" s="29"/>
      <c r="Q137" s="29"/>
      <c r="R137" s="29"/>
      <c r="S137" s="29"/>
      <c r="T137" s="29"/>
      <c r="U137" s="29"/>
      <c r="V137" s="29"/>
      <c r="W137" s="22" t="s">
        <v>111</v>
      </c>
      <c r="X137" s="22" t="s">
        <v>112</v>
      </c>
      <c r="Y137" s="22" t="s">
        <v>131</v>
      </c>
      <c r="Z137" s="22" t="s">
        <v>131</v>
      </c>
      <c r="AA137" s="22" t="s">
        <v>112</v>
      </c>
      <c r="AB137" s="22" t="s">
        <v>131</v>
      </c>
      <c r="AC137" s="22">
        <v>101</v>
      </c>
      <c r="AD137" s="22">
        <v>301</v>
      </c>
      <c r="AE137" s="22">
        <v>301</v>
      </c>
      <c r="AF137" s="21" t="s">
        <v>551</v>
      </c>
      <c r="AG137" s="21" t="s">
        <v>555</v>
      </c>
      <c r="AH137" s="22"/>
      <c r="AK137" s="38"/>
      <c r="AL137" s="38"/>
      <c r="AM137" s="38"/>
      <c r="AN137" s="38"/>
    </row>
    <row r="138" s="2" customFormat="1" ht="63" customHeight="1" spans="1:40">
      <c r="A138" s="20"/>
      <c r="B138" s="21" t="s">
        <v>603</v>
      </c>
      <c r="C138" s="21" t="s">
        <v>604</v>
      </c>
      <c r="D138" s="22" t="s">
        <v>548</v>
      </c>
      <c r="E138" s="22" t="s">
        <v>605</v>
      </c>
      <c r="F138" s="22" t="s">
        <v>139</v>
      </c>
      <c r="G138" s="22" t="s">
        <v>140</v>
      </c>
      <c r="H138" s="22" t="s">
        <v>606</v>
      </c>
      <c r="I138" s="29">
        <v>100</v>
      </c>
      <c r="J138" s="29">
        <v>100</v>
      </c>
      <c r="K138" s="29">
        <v>100</v>
      </c>
      <c r="L138" s="29"/>
      <c r="M138" s="29"/>
      <c r="N138" s="29"/>
      <c r="O138" s="29"/>
      <c r="P138" s="29"/>
      <c r="Q138" s="29"/>
      <c r="R138" s="29"/>
      <c r="S138" s="29"/>
      <c r="T138" s="29"/>
      <c r="U138" s="29"/>
      <c r="V138" s="29"/>
      <c r="W138" s="22" t="s">
        <v>111</v>
      </c>
      <c r="X138" s="22" t="s">
        <v>112</v>
      </c>
      <c r="Y138" s="22" t="s">
        <v>131</v>
      </c>
      <c r="Z138" s="22" t="s">
        <v>131</v>
      </c>
      <c r="AA138" s="22" t="s">
        <v>112</v>
      </c>
      <c r="AB138" s="22" t="s">
        <v>131</v>
      </c>
      <c r="AC138" s="22">
        <v>343</v>
      </c>
      <c r="AD138" s="22">
        <v>1207</v>
      </c>
      <c r="AE138" s="22">
        <v>1207</v>
      </c>
      <c r="AF138" s="21" t="s">
        <v>551</v>
      </c>
      <c r="AG138" s="21" t="s">
        <v>563</v>
      </c>
      <c r="AH138" s="22"/>
      <c r="AK138" s="38"/>
      <c r="AL138" s="38"/>
      <c r="AM138" s="38"/>
      <c r="AN138" s="38"/>
    </row>
    <row r="139" s="2" customFormat="1" ht="63" customHeight="1" spans="1:40">
      <c r="A139" s="20"/>
      <c r="B139" s="21" t="s">
        <v>607</v>
      </c>
      <c r="C139" s="21" t="s">
        <v>608</v>
      </c>
      <c r="D139" s="22" t="s">
        <v>548</v>
      </c>
      <c r="E139" s="22" t="s">
        <v>605</v>
      </c>
      <c r="F139" s="22" t="s">
        <v>139</v>
      </c>
      <c r="G139" s="22" t="s">
        <v>140</v>
      </c>
      <c r="H139" s="22" t="s">
        <v>606</v>
      </c>
      <c r="I139" s="29">
        <v>100</v>
      </c>
      <c r="J139" s="29">
        <v>100</v>
      </c>
      <c r="K139" s="29">
        <v>100</v>
      </c>
      <c r="L139" s="29"/>
      <c r="M139" s="29"/>
      <c r="N139" s="29"/>
      <c r="O139" s="29"/>
      <c r="P139" s="29"/>
      <c r="Q139" s="29"/>
      <c r="R139" s="29"/>
      <c r="S139" s="29"/>
      <c r="T139" s="29"/>
      <c r="U139" s="29"/>
      <c r="V139" s="29"/>
      <c r="W139" s="22" t="s">
        <v>111</v>
      </c>
      <c r="X139" s="22" t="s">
        <v>112</v>
      </c>
      <c r="Y139" s="22" t="s">
        <v>131</v>
      </c>
      <c r="Z139" s="22" t="s">
        <v>131</v>
      </c>
      <c r="AA139" s="22" t="s">
        <v>112</v>
      </c>
      <c r="AB139" s="22" t="s">
        <v>131</v>
      </c>
      <c r="AC139" s="22">
        <v>343</v>
      </c>
      <c r="AD139" s="22">
        <v>1207</v>
      </c>
      <c r="AE139" s="22">
        <v>1207</v>
      </c>
      <c r="AF139" s="21" t="s">
        <v>334</v>
      </c>
      <c r="AG139" s="21" t="s">
        <v>570</v>
      </c>
      <c r="AH139" s="22"/>
      <c r="AK139" s="38"/>
      <c r="AL139" s="38"/>
      <c r="AM139" s="38"/>
      <c r="AN139" s="38"/>
    </row>
    <row r="140" s="2" customFormat="1" ht="63" customHeight="1" spans="1:40">
      <c r="A140" s="20"/>
      <c r="B140" s="21" t="s">
        <v>609</v>
      </c>
      <c r="C140" s="21" t="s">
        <v>610</v>
      </c>
      <c r="D140" s="22" t="s">
        <v>548</v>
      </c>
      <c r="E140" s="22" t="s">
        <v>605</v>
      </c>
      <c r="F140" s="22" t="s">
        <v>139</v>
      </c>
      <c r="G140" s="22" t="s">
        <v>140</v>
      </c>
      <c r="H140" s="22" t="s">
        <v>606</v>
      </c>
      <c r="I140" s="29">
        <v>30</v>
      </c>
      <c r="J140" s="29">
        <v>30</v>
      </c>
      <c r="K140" s="29">
        <v>30</v>
      </c>
      <c r="L140" s="29"/>
      <c r="M140" s="29"/>
      <c r="N140" s="29"/>
      <c r="O140" s="29"/>
      <c r="P140" s="29"/>
      <c r="Q140" s="29"/>
      <c r="R140" s="29"/>
      <c r="S140" s="29"/>
      <c r="T140" s="29"/>
      <c r="U140" s="29"/>
      <c r="V140" s="29"/>
      <c r="W140" s="22" t="s">
        <v>111</v>
      </c>
      <c r="X140" s="22" t="s">
        <v>112</v>
      </c>
      <c r="Y140" s="22" t="s">
        <v>131</v>
      </c>
      <c r="Z140" s="22" t="s">
        <v>131</v>
      </c>
      <c r="AA140" s="22" t="s">
        <v>112</v>
      </c>
      <c r="AB140" s="22" t="s">
        <v>131</v>
      </c>
      <c r="AC140" s="22">
        <v>343</v>
      </c>
      <c r="AD140" s="22">
        <v>1207</v>
      </c>
      <c r="AE140" s="22">
        <v>1207</v>
      </c>
      <c r="AF140" s="21" t="s">
        <v>551</v>
      </c>
      <c r="AG140" s="21" t="s">
        <v>611</v>
      </c>
      <c r="AH140" s="22"/>
      <c r="AK140" s="38"/>
      <c r="AL140" s="38"/>
      <c r="AM140" s="38"/>
      <c r="AN140" s="38"/>
    </row>
    <row r="141" s="2" customFormat="1" ht="63" customHeight="1" spans="1:40">
      <c r="A141" s="20"/>
      <c r="B141" s="21" t="s">
        <v>612</v>
      </c>
      <c r="C141" s="21" t="s">
        <v>613</v>
      </c>
      <c r="D141" s="22" t="s">
        <v>548</v>
      </c>
      <c r="E141" s="22" t="s">
        <v>614</v>
      </c>
      <c r="F141" s="22" t="s">
        <v>139</v>
      </c>
      <c r="G141" s="22" t="s">
        <v>140</v>
      </c>
      <c r="H141" s="22" t="s">
        <v>615</v>
      </c>
      <c r="I141" s="29">
        <v>35</v>
      </c>
      <c r="J141" s="29">
        <v>35</v>
      </c>
      <c r="K141" s="29">
        <v>35</v>
      </c>
      <c r="L141" s="29"/>
      <c r="M141" s="29"/>
      <c r="N141" s="29"/>
      <c r="O141" s="29"/>
      <c r="P141" s="29"/>
      <c r="Q141" s="29"/>
      <c r="R141" s="29"/>
      <c r="S141" s="29"/>
      <c r="T141" s="29"/>
      <c r="U141" s="29"/>
      <c r="V141" s="29"/>
      <c r="W141" s="22" t="s">
        <v>111</v>
      </c>
      <c r="X141" s="22" t="s">
        <v>112</v>
      </c>
      <c r="Y141" s="22" t="s">
        <v>131</v>
      </c>
      <c r="Z141" s="22" t="s">
        <v>131</v>
      </c>
      <c r="AA141" s="22" t="s">
        <v>112</v>
      </c>
      <c r="AB141" s="22" t="s">
        <v>131</v>
      </c>
      <c r="AC141" s="22">
        <v>42</v>
      </c>
      <c r="AD141" s="22">
        <v>164</v>
      </c>
      <c r="AE141" s="22">
        <v>164</v>
      </c>
      <c r="AF141" s="21" t="s">
        <v>551</v>
      </c>
      <c r="AG141" s="21" t="s">
        <v>552</v>
      </c>
      <c r="AH141" s="22"/>
      <c r="AK141" s="38"/>
      <c r="AL141" s="38"/>
      <c r="AM141" s="38"/>
      <c r="AN141" s="38"/>
    </row>
    <row r="142" s="2" customFormat="1" ht="63" customHeight="1" spans="1:40">
      <c r="A142" s="20"/>
      <c r="B142" s="21" t="s">
        <v>616</v>
      </c>
      <c r="C142" s="21" t="s">
        <v>617</v>
      </c>
      <c r="D142" s="22" t="s">
        <v>548</v>
      </c>
      <c r="E142" s="22" t="s">
        <v>618</v>
      </c>
      <c r="F142" s="22" t="s">
        <v>139</v>
      </c>
      <c r="G142" s="22" t="s">
        <v>140</v>
      </c>
      <c r="H142" s="22" t="s">
        <v>619</v>
      </c>
      <c r="I142" s="29">
        <v>80</v>
      </c>
      <c r="J142" s="29">
        <v>80</v>
      </c>
      <c r="K142" s="29">
        <v>80</v>
      </c>
      <c r="L142" s="29"/>
      <c r="M142" s="29"/>
      <c r="N142" s="29"/>
      <c r="O142" s="29"/>
      <c r="P142" s="29"/>
      <c r="Q142" s="29"/>
      <c r="R142" s="29"/>
      <c r="S142" s="29"/>
      <c r="T142" s="29"/>
      <c r="U142" s="29"/>
      <c r="V142" s="29"/>
      <c r="W142" s="22" t="s">
        <v>111</v>
      </c>
      <c r="X142" s="22" t="s">
        <v>112</v>
      </c>
      <c r="Y142" s="22" t="s">
        <v>131</v>
      </c>
      <c r="Z142" s="22" t="s">
        <v>131</v>
      </c>
      <c r="AA142" s="22" t="s">
        <v>112</v>
      </c>
      <c r="AB142" s="22" t="s">
        <v>131</v>
      </c>
      <c r="AC142" s="22">
        <v>90</v>
      </c>
      <c r="AD142" s="22">
        <v>360</v>
      </c>
      <c r="AE142" s="22">
        <v>360</v>
      </c>
      <c r="AF142" s="21" t="s">
        <v>551</v>
      </c>
      <c r="AG142" s="21" t="s">
        <v>600</v>
      </c>
      <c r="AH142" s="22"/>
      <c r="AK142" s="38"/>
      <c r="AL142" s="38"/>
      <c r="AM142" s="38"/>
      <c r="AN142" s="38"/>
    </row>
    <row r="143" s="2" customFormat="1" ht="63" customHeight="1" spans="1:40">
      <c r="A143" s="20"/>
      <c r="B143" s="21" t="s">
        <v>620</v>
      </c>
      <c r="C143" s="21" t="s">
        <v>621</v>
      </c>
      <c r="D143" s="22" t="s">
        <v>548</v>
      </c>
      <c r="E143" s="22" t="s">
        <v>618</v>
      </c>
      <c r="F143" s="22" t="s">
        <v>139</v>
      </c>
      <c r="G143" s="22" t="s">
        <v>140</v>
      </c>
      <c r="H143" s="22" t="s">
        <v>619</v>
      </c>
      <c r="I143" s="29">
        <v>314</v>
      </c>
      <c r="J143" s="29">
        <v>314</v>
      </c>
      <c r="K143" s="29">
        <v>314</v>
      </c>
      <c r="L143" s="29"/>
      <c r="M143" s="29"/>
      <c r="N143" s="29"/>
      <c r="O143" s="29"/>
      <c r="P143" s="29"/>
      <c r="Q143" s="29"/>
      <c r="R143" s="29"/>
      <c r="S143" s="29"/>
      <c r="T143" s="29"/>
      <c r="U143" s="29"/>
      <c r="V143" s="29"/>
      <c r="W143" s="22" t="s">
        <v>111</v>
      </c>
      <c r="X143" s="22" t="s">
        <v>112</v>
      </c>
      <c r="Y143" s="22" t="s">
        <v>131</v>
      </c>
      <c r="Z143" s="22" t="s">
        <v>131</v>
      </c>
      <c r="AA143" s="22" t="s">
        <v>112</v>
      </c>
      <c r="AB143" s="22" t="s">
        <v>131</v>
      </c>
      <c r="AC143" s="22">
        <v>116</v>
      </c>
      <c r="AD143" s="22">
        <v>464</v>
      </c>
      <c r="AE143" s="22">
        <v>464</v>
      </c>
      <c r="AF143" s="21" t="s">
        <v>551</v>
      </c>
      <c r="AG143" s="21" t="s">
        <v>552</v>
      </c>
      <c r="AH143" s="22"/>
      <c r="AK143" s="38"/>
      <c r="AL143" s="38"/>
      <c r="AM143" s="38"/>
      <c r="AN143" s="38"/>
    </row>
    <row r="144" s="2" customFormat="1" ht="32" customHeight="1" spans="1:40">
      <c r="A144" s="20"/>
      <c r="B144" s="21" t="s">
        <v>622</v>
      </c>
      <c r="C144" s="21" t="s">
        <v>623</v>
      </c>
      <c r="D144" s="22" t="s">
        <v>548</v>
      </c>
      <c r="E144" s="22" t="s">
        <v>618</v>
      </c>
      <c r="F144" s="22" t="s">
        <v>139</v>
      </c>
      <c r="G144" s="22" t="s">
        <v>140</v>
      </c>
      <c r="H144" s="22" t="s">
        <v>619</v>
      </c>
      <c r="I144" s="29">
        <v>120</v>
      </c>
      <c r="J144" s="29">
        <v>120</v>
      </c>
      <c r="K144" s="29">
        <v>120</v>
      </c>
      <c r="L144" s="29"/>
      <c r="M144" s="29"/>
      <c r="N144" s="29"/>
      <c r="O144" s="29"/>
      <c r="P144" s="29"/>
      <c r="Q144" s="29"/>
      <c r="R144" s="29"/>
      <c r="S144" s="29"/>
      <c r="T144" s="29"/>
      <c r="U144" s="29"/>
      <c r="V144" s="29"/>
      <c r="W144" s="22" t="s">
        <v>111</v>
      </c>
      <c r="X144" s="22" t="s">
        <v>112</v>
      </c>
      <c r="Y144" s="22" t="s">
        <v>131</v>
      </c>
      <c r="Z144" s="22" t="s">
        <v>131</v>
      </c>
      <c r="AA144" s="22" t="s">
        <v>112</v>
      </c>
      <c r="AB144" s="22" t="s">
        <v>131</v>
      </c>
      <c r="AC144" s="22">
        <v>75</v>
      </c>
      <c r="AD144" s="22">
        <v>300</v>
      </c>
      <c r="AE144" s="22">
        <v>300</v>
      </c>
      <c r="AF144" s="21" t="s">
        <v>551</v>
      </c>
      <c r="AG144" s="21" t="s">
        <v>555</v>
      </c>
      <c r="AH144" s="22"/>
      <c r="AK144" s="38"/>
      <c r="AL144" s="38"/>
      <c r="AM144" s="38"/>
      <c r="AN144" s="38"/>
    </row>
    <row r="145" s="2" customFormat="1" ht="49" customHeight="1" spans="1:40">
      <c r="A145" s="20"/>
      <c r="B145" s="21" t="s">
        <v>624</v>
      </c>
      <c r="C145" s="21" t="s">
        <v>625</v>
      </c>
      <c r="D145" s="22" t="s">
        <v>626</v>
      </c>
      <c r="E145" s="22" t="s">
        <v>627</v>
      </c>
      <c r="F145" s="22" t="s">
        <v>139</v>
      </c>
      <c r="G145" s="22" t="s">
        <v>140</v>
      </c>
      <c r="H145" s="22" t="s">
        <v>628</v>
      </c>
      <c r="I145" s="29">
        <v>20</v>
      </c>
      <c r="J145" s="29">
        <v>20</v>
      </c>
      <c r="K145" s="29"/>
      <c r="L145" s="29"/>
      <c r="M145" s="29">
        <v>20</v>
      </c>
      <c r="N145" s="29"/>
      <c r="O145" s="29"/>
      <c r="P145" s="29"/>
      <c r="Q145" s="29"/>
      <c r="R145" s="29"/>
      <c r="S145" s="29"/>
      <c r="T145" s="29"/>
      <c r="U145" s="29"/>
      <c r="V145" s="29"/>
      <c r="W145" s="22" t="s">
        <v>111</v>
      </c>
      <c r="X145" s="22" t="s">
        <v>112</v>
      </c>
      <c r="Y145" s="22" t="s">
        <v>131</v>
      </c>
      <c r="Z145" s="22" t="s">
        <v>131</v>
      </c>
      <c r="AA145" s="22" t="s">
        <v>112</v>
      </c>
      <c r="AB145" s="22" t="s">
        <v>131</v>
      </c>
      <c r="AC145" s="22">
        <v>150</v>
      </c>
      <c r="AD145" s="22">
        <v>340</v>
      </c>
      <c r="AE145" s="22">
        <v>340</v>
      </c>
      <c r="AF145" s="21" t="s">
        <v>629</v>
      </c>
      <c r="AG145" s="21" t="s">
        <v>630</v>
      </c>
      <c r="AH145" s="22"/>
      <c r="AK145" s="38"/>
      <c r="AL145" s="38"/>
      <c r="AM145" s="38"/>
      <c r="AN145" s="38"/>
    </row>
    <row r="146" s="2" customFormat="1" ht="49" customHeight="1" spans="1:40">
      <c r="A146" s="20"/>
      <c r="B146" s="21" t="s">
        <v>631</v>
      </c>
      <c r="C146" s="21" t="s">
        <v>632</v>
      </c>
      <c r="D146" s="22" t="s">
        <v>626</v>
      </c>
      <c r="E146" s="22" t="s">
        <v>633</v>
      </c>
      <c r="F146" s="22" t="s">
        <v>139</v>
      </c>
      <c r="G146" s="22" t="s">
        <v>140</v>
      </c>
      <c r="H146" s="22" t="s">
        <v>634</v>
      </c>
      <c r="I146" s="29">
        <v>200</v>
      </c>
      <c r="J146" s="29">
        <v>200</v>
      </c>
      <c r="K146" s="29"/>
      <c r="L146" s="29">
        <v>200</v>
      </c>
      <c r="M146" s="29"/>
      <c r="N146" s="29"/>
      <c r="O146" s="29"/>
      <c r="P146" s="29"/>
      <c r="Q146" s="29"/>
      <c r="R146" s="29"/>
      <c r="S146" s="29"/>
      <c r="T146" s="29"/>
      <c r="U146" s="29"/>
      <c r="V146" s="29"/>
      <c r="W146" s="22" t="s">
        <v>111</v>
      </c>
      <c r="X146" s="22" t="s">
        <v>112</v>
      </c>
      <c r="Y146" s="22" t="s">
        <v>131</v>
      </c>
      <c r="Z146" s="22" t="s">
        <v>131</v>
      </c>
      <c r="AA146" s="22" t="s">
        <v>112</v>
      </c>
      <c r="AB146" s="22" t="s">
        <v>131</v>
      </c>
      <c r="AC146" s="22">
        <v>78</v>
      </c>
      <c r="AD146" s="22">
        <v>257</v>
      </c>
      <c r="AE146" s="22">
        <v>257</v>
      </c>
      <c r="AF146" s="21" t="s">
        <v>334</v>
      </c>
      <c r="AG146" s="21" t="s">
        <v>635</v>
      </c>
      <c r="AH146" s="22"/>
      <c r="AK146" s="38"/>
      <c r="AL146" s="38"/>
      <c r="AM146" s="38"/>
      <c r="AN146" s="38"/>
    </row>
    <row r="147" s="2" customFormat="1" ht="49" customHeight="1" spans="1:40">
      <c r="A147" s="20"/>
      <c r="B147" s="21" t="s">
        <v>636</v>
      </c>
      <c r="C147" s="21" t="s">
        <v>637</v>
      </c>
      <c r="D147" s="22" t="s">
        <v>626</v>
      </c>
      <c r="E147" s="22" t="s">
        <v>627</v>
      </c>
      <c r="F147" s="22" t="s">
        <v>139</v>
      </c>
      <c r="G147" s="22" t="s">
        <v>140</v>
      </c>
      <c r="H147" s="22" t="s">
        <v>628</v>
      </c>
      <c r="I147" s="29">
        <v>50</v>
      </c>
      <c r="J147" s="29">
        <v>50</v>
      </c>
      <c r="K147" s="29"/>
      <c r="L147" s="29">
        <v>50</v>
      </c>
      <c r="M147" s="29"/>
      <c r="N147" s="29"/>
      <c r="O147" s="29"/>
      <c r="P147" s="29"/>
      <c r="Q147" s="29"/>
      <c r="R147" s="29"/>
      <c r="S147" s="29"/>
      <c r="T147" s="29"/>
      <c r="U147" s="29"/>
      <c r="V147" s="29"/>
      <c r="W147" s="22" t="s">
        <v>111</v>
      </c>
      <c r="X147" s="22" t="s">
        <v>112</v>
      </c>
      <c r="Y147" s="22" t="s">
        <v>131</v>
      </c>
      <c r="Z147" s="22" t="s">
        <v>131</v>
      </c>
      <c r="AA147" s="22" t="s">
        <v>112</v>
      </c>
      <c r="AB147" s="22" t="s">
        <v>131</v>
      </c>
      <c r="AC147" s="22">
        <v>30</v>
      </c>
      <c r="AD147" s="22">
        <v>100</v>
      </c>
      <c r="AE147" s="22">
        <v>100</v>
      </c>
      <c r="AF147" s="21" t="s">
        <v>334</v>
      </c>
      <c r="AG147" s="21" t="s">
        <v>638</v>
      </c>
      <c r="AH147" s="22"/>
      <c r="AK147" s="38"/>
      <c r="AL147" s="38"/>
      <c r="AM147" s="38"/>
      <c r="AN147" s="38"/>
    </row>
    <row r="148" s="2" customFormat="1" ht="49" customHeight="1" spans="1:40">
      <c r="A148" s="20"/>
      <c r="B148" s="21" t="s">
        <v>639</v>
      </c>
      <c r="C148" s="21" t="s">
        <v>640</v>
      </c>
      <c r="D148" s="22" t="s">
        <v>626</v>
      </c>
      <c r="E148" s="22" t="s">
        <v>627</v>
      </c>
      <c r="F148" s="22" t="s">
        <v>139</v>
      </c>
      <c r="G148" s="22" t="s">
        <v>140</v>
      </c>
      <c r="H148" s="22" t="s">
        <v>628</v>
      </c>
      <c r="I148" s="29">
        <v>200</v>
      </c>
      <c r="J148" s="29">
        <v>200</v>
      </c>
      <c r="K148" s="29"/>
      <c r="L148" s="29">
        <v>200</v>
      </c>
      <c r="M148" s="29"/>
      <c r="N148" s="29"/>
      <c r="O148" s="29"/>
      <c r="P148" s="29"/>
      <c r="Q148" s="29"/>
      <c r="R148" s="29"/>
      <c r="S148" s="29"/>
      <c r="T148" s="29"/>
      <c r="U148" s="29"/>
      <c r="V148" s="29"/>
      <c r="W148" s="22" t="s">
        <v>111</v>
      </c>
      <c r="X148" s="22" t="s">
        <v>112</v>
      </c>
      <c r="Y148" s="22" t="s">
        <v>131</v>
      </c>
      <c r="Z148" s="22" t="s">
        <v>131</v>
      </c>
      <c r="AA148" s="22" t="s">
        <v>112</v>
      </c>
      <c r="AB148" s="22" t="s">
        <v>131</v>
      </c>
      <c r="AC148" s="22">
        <v>109</v>
      </c>
      <c r="AD148" s="22">
        <v>351</v>
      </c>
      <c r="AE148" s="22">
        <v>351</v>
      </c>
      <c r="AF148" s="21" t="s">
        <v>334</v>
      </c>
      <c r="AG148" s="21" t="s">
        <v>641</v>
      </c>
      <c r="AH148" s="22"/>
      <c r="AK148" s="38"/>
      <c r="AL148" s="38"/>
      <c r="AM148" s="38"/>
      <c r="AN148" s="38"/>
    </row>
    <row r="149" s="2" customFormat="1" ht="49" customHeight="1" spans="1:40">
      <c r="A149" s="20"/>
      <c r="B149" s="21" t="s">
        <v>642</v>
      </c>
      <c r="C149" s="21" t="s">
        <v>643</v>
      </c>
      <c r="D149" s="22" t="s">
        <v>626</v>
      </c>
      <c r="E149" s="22" t="s">
        <v>627</v>
      </c>
      <c r="F149" s="22" t="s">
        <v>139</v>
      </c>
      <c r="G149" s="22" t="s">
        <v>140</v>
      </c>
      <c r="H149" s="22" t="s">
        <v>628</v>
      </c>
      <c r="I149" s="29">
        <v>30</v>
      </c>
      <c r="J149" s="29">
        <v>30</v>
      </c>
      <c r="K149" s="29"/>
      <c r="L149" s="29">
        <v>30</v>
      </c>
      <c r="M149" s="29"/>
      <c r="N149" s="29"/>
      <c r="O149" s="29"/>
      <c r="P149" s="29"/>
      <c r="Q149" s="29"/>
      <c r="R149" s="29"/>
      <c r="S149" s="29"/>
      <c r="T149" s="29"/>
      <c r="U149" s="29"/>
      <c r="V149" s="29"/>
      <c r="W149" s="22" t="s">
        <v>111</v>
      </c>
      <c r="X149" s="22" t="s">
        <v>112</v>
      </c>
      <c r="Y149" s="22" t="s">
        <v>131</v>
      </c>
      <c r="Z149" s="22" t="s">
        <v>131</v>
      </c>
      <c r="AA149" s="22" t="s">
        <v>112</v>
      </c>
      <c r="AB149" s="22" t="s">
        <v>131</v>
      </c>
      <c r="AC149" s="22">
        <v>109</v>
      </c>
      <c r="AD149" s="22">
        <v>351</v>
      </c>
      <c r="AE149" s="22">
        <v>351</v>
      </c>
      <c r="AF149" s="21" t="s">
        <v>334</v>
      </c>
      <c r="AG149" s="21" t="s">
        <v>644</v>
      </c>
      <c r="AH149" s="22"/>
      <c r="AK149" s="38"/>
      <c r="AL149" s="38"/>
      <c r="AM149" s="38"/>
      <c r="AN149" s="38"/>
    </row>
    <row r="150" s="2" customFormat="1" ht="49" customHeight="1" spans="1:40">
      <c r="A150" s="20"/>
      <c r="B150" s="21" t="s">
        <v>645</v>
      </c>
      <c r="C150" s="21" t="s">
        <v>646</v>
      </c>
      <c r="D150" s="22" t="s">
        <v>626</v>
      </c>
      <c r="E150" s="22" t="s">
        <v>647</v>
      </c>
      <c r="F150" s="22" t="s">
        <v>139</v>
      </c>
      <c r="G150" s="22" t="s">
        <v>140</v>
      </c>
      <c r="H150" s="22" t="s">
        <v>648</v>
      </c>
      <c r="I150" s="29">
        <v>12</v>
      </c>
      <c r="J150" s="29">
        <v>12</v>
      </c>
      <c r="K150" s="29"/>
      <c r="L150" s="29">
        <v>12</v>
      </c>
      <c r="M150" s="29"/>
      <c r="N150" s="29"/>
      <c r="O150" s="29"/>
      <c r="P150" s="29"/>
      <c r="Q150" s="29"/>
      <c r="R150" s="29"/>
      <c r="S150" s="29"/>
      <c r="T150" s="29"/>
      <c r="U150" s="29"/>
      <c r="V150" s="29"/>
      <c r="W150" s="22" t="s">
        <v>111</v>
      </c>
      <c r="X150" s="22" t="s">
        <v>112</v>
      </c>
      <c r="Y150" s="22" t="s">
        <v>131</v>
      </c>
      <c r="Z150" s="22" t="s">
        <v>131</v>
      </c>
      <c r="AA150" s="22" t="s">
        <v>112</v>
      </c>
      <c r="AB150" s="22" t="s">
        <v>131</v>
      </c>
      <c r="AC150" s="22">
        <v>30</v>
      </c>
      <c r="AD150" s="22">
        <v>116</v>
      </c>
      <c r="AE150" s="22">
        <v>116</v>
      </c>
      <c r="AF150" s="21" t="s">
        <v>334</v>
      </c>
      <c r="AG150" s="21" t="s">
        <v>649</v>
      </c>
      <c r="AH150" s="22"/>
      <c r="AK150" s="38"/>
      <c r="AL150" s="38"/>
      <c r="AM150" s="38"/>
      <c r="AN150" s="38"/>
    </row>
    <row r="151" s="2" customFormat="1" ht="49" customHeight="1" spans="1:40">
      <c r="A151" s="20"/>
      <c r="B151" s="21" t="s">
        <v>650</v>
      </c>
      <c r="C151" s="21" t="s">
        <v>651</v>
      </c>
      <c r="D151" s="22" t="s">
        <v>626</v>
      </c>
      <c r="E151" s="22" t="s">
        <v>647</v>
      </c>
      <c r="F151" s="22" t="s">
        <v>139</v>
      </c>
      <c r="G151" s="22" t="s">
        <v>140</v>
      </c>
      <c r="H151" s="22" t="s">
        <v>648</v>
      </c>
      <c r="I151" s="29">
        <v>350</v>
      </c>
      <c r="J151" s="29">
        <v>350</v>
      </c>
      <c r="K151" s="29"/>
      <c r="L151" s="29">
        <v>350</v>
      </c>
      <c r="M151" s="29"/>
      <c r="N151" s="29"/>
      <c r="O151" s="29"/>
      <c r="P151" s="29"/>
      <c r="Q151" s="29"/>
      <c r="R151" s="29"/>
      <c r="S151" s="29"/>
      <c r="T151" s="29"/>
      <c r="U151" s="29"/>
      <c r="V151" s="29"/>
      <c r="W151" s="22" t="s">
        <v>111</v>
      </c>
      <c r="X151" s="22" t="s">
        <v>112</v>
      </c>
      <c r="Y151" s="22" t="s">
        <v>131</v>
      </c>
      <c r="Z151" s="22" t="s">
        <v>131</v>
      </c>
      <c r="AA151" s="22" t="s">
        <v>112</v>
      </c>
      <c r="AB151" s="22" t="s">
        <v>131</v>
      </c>
      <c r="AC151" s="22">
        <v>90</v>
      </c>
      <c r="AD151" s="22">
        <v>246</v>
      </c>
      <c r="AE151" s="22">
        <v>246</v>
      </c>
      <c r="AF151" s="21" t="s">
        <v>334</v>
      </c>
      <c r="AG151" s="21" t="s">
        <v>652</v>
      </c>
      <c r="AH151" s="22"/>
      <c r="AK151" s="38"/>
      <c r="AL151" s="38"/>
      <c r="AM151" s="38"/>
      <c r="AN151" s="38"/>
    </row>
    <row r="152" s="2" customFormat="1" ht="49" customHeight="1" spans="1:40">
      <c r="A152" s="20"/>
      <c r="B152" s="21" t="s">
        <v>653</v>
      </c>
      <c r="C152" s="21" t="s">
        <v>654</v>
      </c>
      <c r="D152" s="22" t="s">
        <v>626</v>
      </c>
      <c r="E152" s="22" t="s">
        <v>655</v>
      </c>
      <c r="F152" s="22" t="s">
        <v>139</v>
      </c>
      <c r="G152" s="22" t="s">
        <v>140</v>
      </c>
      <c r="H152" s="22" t="s">
        <v>656</v>
      </c>
      <c r="I152" s="29">
        <v>8</v>
      </c>
      <c r="J152" s="29">
        <v>8</v>
      </c>
      <c r="K152" s="29"/>
      <c r="L152" s="29"/>
      <c r="M152" s="29">
        <v>8</v>
      </c>
      <c r="N152" s="29"/>
      <c r="O152" s="29"/>
      <c r="P152" s="29"/>
      <c r="Q152" s="29"/>
      <c r="R152" s="29"/>
      <c r="S152" s="29"/>
      <c r="T152" s="29"/>
      <c r="U152" s="29"/>
      <c r="V152" s="29"/>
      <c r="W152" s="22" t="s">
        <v>111</v>
      </c>
      <c r="X152" s="22" t="s">
        <v>112</v>
      </c>
      <c r="Y152" s="22" t="s">
        <v>131</v>
      </c>
      <c r="Z152" s="22" t="s">
        <v>131</v>
      </c>
      <c r="AA152" s="22" t="s">
        <v>112</v>
      </c>
      <c r="AB152" s="22" t="s">
        <v>131</v>
      </c>
      <c r="AC152" s="22">
        <v>72</v>
      </c>
      <c r="AD152" s="22">
        <v>288</v>
      </c>
      <c r="AE152" s="22">
        <v>288</v>
      </c>
      <c r="AF152" s="21" t="s">
        <v>334</v>
      </c>
      <c r="AG152" s="21" t="s">
        <v>657</v>
      </c>
      <c r="AH152" s="22"/>
      <c r="AK152" s="38"/>
      <c r="AL152" s="38"/>
      <c r="AM152" s="38"/>
      <c r="AN152" s="38"/>
    </row>
    <row r="153" s="2" customFormat="1" ht="49" customHeight="1" spans="1:40">
      <c r="A153" s="20"/>
      <c r="B153" s="21" t="s">
        <v>658</v>
      </c>
      <c r="C153" s="21" t="s">
        <v>659</v>
      </c>
      <c r="D153" s="22" t="s">
        <v>626</v>
      </c>
      <c r="E153" s="22" t="s">
        <v>655</v>
      </c>
      <c r="F153" s="22" t="s">
        <v>139</v>
      </c>
      <c r="G153" s="22" t="s">
        <v>140</v>
      </c>
      <c r="H153" s="22" t="s">
        <v>656</v>
      </c>
      <c r="I153" s="29">
        <v>100</v>
      </c>
      <c r="J153" s="29">
        <v>100</v>
      </c>
      <c r="K153" s="29"/>
      <c r="L153" s="29">
        <v>100</v>
      </c>
      <c r="M153" s="29"/>
      <c r="N153" s="29"/>
      <c r="O153" s="29"/>
      <c r="P153" s="29"/>
      <c r="Q153" s="29"/>
      <c r="R153" s="29"/>
      <c r="S153" s="29"/>
      <c r="T153" s="29"/>
      <c r="U153" s="29"/>
      <c r="V153" s="29"/>
      <c r="W153" s="22" t="s">
        <v>111</v>
      </c>
      <c r="X153" s="22" t="s">
        <v>112</v>
      </c>
      <c r="Y153" s="22" t="s">
        <v>131</v>
      </c>
      <c r="Z153" s="22" t="s">
        <v>131</v>
      </c>
      <c r="AA153" s="22" t="s">
        <v>112</v>
      </c>
      <c r="AB153" s="22" t="s">
        <v>131</v>
      </c>
      <c r="AC153" s="22">
        <v>128</v>
      </c>
      <c r="AD153" s="22">
        <v>432</v>
      </c>
      <c r="AE153" s="22">
        <v>432</v>
      </c>
      <c r="AF153" s="21" t="s">
        <v>334</v>
      </c>
      <c r="AG153" s="21" t="s">
        <v>660</v>
      </c>
      <c r="AH153" s="22"/>
      <c r="AK153" s="38"/>
      <c r="AL153" s="38"/>
      <c r="AM153" s="38"/>
      <c r="AN153" s="38"/>
    </row>
    <row r="154" s="2" customFormat="1" ht="49" customHeight="1" spans="1:40">
      <c r="A154" s="20"/>
      <c r="B154" s="21" t="s">
        <v>661</v>
      </c>
      <c r="C154" s="21" t="s">
        <v>662</v>
      </c>
      <c r="D154" s="22" t="s">
        <v>626</v>
      </c>
      <c r="E154" s="22" t="s">
        <v>655</v>
      </c>
      <c r="F154" s="22" t="s">
        <v>139</v>
      </c>
      <c r="G154" s="22" t="s">
        <v>140</v>
      </c>
      <c r="H154" s="22" t="s">
        <v>656</v>
      </c>
      <c r="I154" s="29">
        <v>30</v>
      </c>
      <c r="J154" s="29">
        <v>30</v>
      </c>
      <c r="K154" s="29"/>
      <c r="L154" s="29">
        <v>30</v>
      </c>
      <c r="M154" s="29"/>
      <c r="N154" s="29"/>
      <c r="O154" s="29"/>
      <c r="P154" s="29"/>
      <c r="Q154" s="29"/>
      <c r="R154" s="29"/>
      <c r="S154" s="29"/>
      <c r="T154" s="29"/>
      <c r="U154" s="29"/>
      <c r="V154" s="29"/>
      <c r="W154" s="22" t="s">
        <v>111</v>
      </c>
      <c r="X154" s="22" t="s">
        <v>112</v>
      </c>
      <c r="Y154" s="22" t="s">
        <v>131</v>
      </c>
      <c r="Z154" s="22" t="s">
        <v>131</v>
      </c>
      <c r="AA154" s="22" t="s">
        <v>112</v>
      </c>
      <c r="AB154" s="22" t="s">
        <v>131</v>
      </c>
      <c r="AC154" s="22">
        <v>128</v>
      </c>
      <c r="AD154" s="22">
        <v>432</v>
      </c>
      <c r="AE154" s="22">
        <v>432</v>
      </c>
      <c r="AF154" s="21" t="s">
        <v>334</v>
      </c>
      <c r="AG154" s="21" t="s">
        <v>660</v>
      </c>
      <c r="AH154" s="22"/>
      <c r="AK154" s="38"/>
      <c r="AL154" s="38"/>
      <c r="AM154" s="38"/>
      <c r="AN154" s="38"/>
    </row>
    <row r="155" s="2" customFormat="1" ht="49" customHeight="1" spans="1:40">
      <c r="A155" s="20"/>
      <c r="B155" s="21" t="s">
        <v>663</v>
      </c>
      <c r="C155" s="21" t="s">
        <v>664</v>
      </c>
      <c r="D155" s="22" t="s">
        <v>626</v>
      </c>
      <c r="E155" s="22" t="s">
        <v>665</v>
      </c>
      <c r="F155" s="22" t="s">
        <v>139</v>
      </c>
      <c r="G155" s="22" t="s">
        <v>140</v>
      </c>
      <c r="H155" s="22" t="s">
        <v>666</v>
      </c>
      <c r="I155" s="29">
        <v>15</v>
      </c>
      <c r="J155" s="29">
        <v>15</v>
      </c>
      <c r="K155" s="29"/>
      <c r="L155" s="29">
        <v>15</v>
      </c>
      <c r="M155" s="29"/>
      <c r="N155" s="29"/>
      <c r="O155" s="29"/>
      <c r="P155" s="29"/>
      <c r="Q155" s="29"/>
      <c r="R155" s="29"/>
      <c r="S155" s="29"/>
      <c r="T155" s="29"/>
      <c r="U155" s="29"/>
      <c r="V155" s="29"/>
      <c r="W155" s="22" t="s">
        <v>111</v>
      </c>
      <c r="X155" s="22" t="s">
        <v>112</v>
      </c>
      <c r="Y155" s="22" t="s">
        <v>131</v>
      </c>
      <c r="Z155" s="22" t="s">
        <v>131</v>
      </c>
      <c r="AA155" s="22" t="s">
        <v>112</v>
      </c>
      <c r="AB155" s="22" t="s">
        <v>131</v>
      </c>
      <c r="AC155" s="22">
        <v>33</v>
      </c>
      <c r="AD155" s="22">
        <v>100</v>
      </c>
      <c r="AE155" s="22">
        <v>100</v>
      </c>
      <c r="AF155" s="21" t="s">
        <v>334</v>
      </c>
      <c r="AG155" s="21" t="s">
        <v>667</v>
      </c>
      <c r="AH155" s="22"/>
      <c r="AK155" s="38"/>
      <c r="AL155" s="38"/>
      <c r="AM155" s="38"/>
      <c r="AN155" s="38"/>
    </row>
    <row r="156" s="2" customFormat="1" ht="49" customHeight="1" spans="1:40">
      <c r="A156" s="20"/>
      <c r="B156" s="21" t="s">
        <v>668</v>
      </c>
      <c r="C156" s="21" t="s">
        <v>669</v>
      </c>
      <c r="D156" s="22" t="s">
        <v>626</v>
      </c>
      <c r="E156" s="22" t="s">
        <v>670</v>
      </c>
      <c r="F156" s="22" t="s">
        <v>139</v>
      </c>
      <c r="G156" s="22" t="s">
        <v>140</v>
      </c>
      <c r="H156" s="22" t="s">
        <v>671</v>
      </c>
      <c r="I156" s="29">
        <v>40</v>
      </c>
      <c r="J156" s="29">
        <v>40</v>
      </c>
      <c r="K156" s="29"/>
      <c r="L156" s="29">
        <v>40</v>
      </c>
      <c r="M156" s="29"/>
      <c r="N156" s="29"/>
      <c r="O156" s="29"/>
      <c r="P156" s="29"/>
      <c r="Q156" s="29"/>
      <c r="R156" s="29"/>
      <c r="S156" s="29"/>
      <c r="T156" s="29"/>
      <c r="U156" s="29"/>
      <c r="V156" s="29"/>
      <c r="W156" s="22" t="s">
        <v>111</v>
      </c>
      <c r="X156" s="22" t="s">
        <v>112</v>
      </c>
      <c r="Y156" s="22" t="s">
        <v>131</v>
      </c>
      <c r="Z156" s="22" t="s">
        <v>131</v>
      </c>
      <c r="AA156" s="22" t="s">
        <v>112</v>
      </c>
      <c r="AB156" s="22" t="s">
        <v>131</v>
      </c>
      <c r="AC156" s="22">
        <v>144</v>
      </c>
      <c r="AD156" s="22">
        <v>422</v>
      </c>
      <c r="AE156" s="22">
        <v>422</v>
      </c>
      <c r="AF156" s="21" t="s">
        <v>334</v>
      </c>
      <c r="AG156" s="21" t="s">
        <v>672</v>
      </c>
      <c r="AH156" s="22"/>
      <c r="AK156" s="38"/>
      <c r="AL156" s="38"/>
      <c r="AM156" s="38"/>
      <c r="AN156" s="38"/>
    </row>
    <row r="157" s="2" customFormat="1" ht="49" customHeight="1" spans="1:40">
      <c r="A157" s="20"/>
      <c r="B157" s="21" t="s">
        <v>673</v>
      </c>
      <c r="C157" s="21" t="s">
        <v>674</v>
      </c>
      <c r="D157" s="22" t="s">
        <v>626</v>
      </c>
      <c r="E157" s="22" t="s">
        <v>670</v>
      </c>
      <c r="F157" s="22" t="s">
        <v>139</v>
      </c>
      <c r="G157" s="22" t="s">
        <v>140</v>
      </c>
      <c r="H157" s="22" t="s">
        <v>671</v>
      </c>
      <c r="I157" s="29">
        <v>3</v>
      </c>
      <c r="J157" s="29">
        <v>3</v>
      </c>
      <c r="K157" s="29"/>
      <c r="L157" s="29"/>
      <c r="M157" s="29">
        <v>3</v>
      </c>
      <c r="N157" s="29"/>
      <c r="O157" s="29"/>
      <c r="P157" s="29"/>
      <c r="Q157" s="29"/>
      <c r="R157" s="29"/>
      <c r="S157" s="29"/>
      <c r="T157" s="29"/>
      <c r="U157" s="29"/>
      <c r="V157" s="29"/>
      <c r="W157" s="22" t="s">
        <v>111</v>
      </c>
      <c r="X157" s="22" t="s">
        <v>112</v>
      </c>
      <c r="Y157" s="22" t="s">
        <v>131</v>
      </c>
      <c r="Z157" s="22" t="s">
        <v>131</v>
      </c>
      <c r="AA157" s="22" t="s">
        <v>112</v>
      </c>
      <c r="AB157" s="22" t="s">
        <v>131</v>
      </c>
      <c r="AC157" s="22">
        <v>144</v>
      </c>
      <c r="AD157" s="22">
        <v>440</v>
      </c>
      <c r="AE157" s="22">
        <v>440</v>
      </c>
      <c r="AF157" s="21" t="s">
        <v>334</v>
      </c>
      <c r="AG157" s="21" t="s">
        <v>675</v>
      </c>
      <c r="AH157" s="22"/>
      <c r="AK157" s="38"/>
      <c r="AL157" s="38"/>
      <c r="AM157" s="38"/>
      <c r="AN157" s="38"/>
    </row>
    <row r="158" s="2" customFormat="1" ht="49" customHeight="1" spans="1:40">
      <c r="A158" s="20"/>
      <c r="B158" s="21" t="s">
        <v>676</v>
      </c>
      <c r="C158" s="21" t="s">
        <v>677</v>
      </c>
      <c r="D158" s="22" t="s">
        <v>626</v>
      </c>
      <c r="E158" s="22" t="s">
        <v>678</v>
      </c>
      <c r="F158" s="22" t="s">
        <v>139</v>
      </c>
      <c r="G158" s="22" t="s">
        <v>140</v>
      </c>
      <c r="H158" s="22" t="s">
        <v>679</v>
      </c>
      <c r="I158" s="29">
        <v>300</v>
      </c>
      <c r="J158" s="29">
        <v>100</v>
      </c>
      <c r="K158" s="29"/>
      <c r="L158" s="29">
        <v>100</v>
      </c>
      <c r="M158" s="29"/>
      <c r="N158" s="29"/>
      <c r="O158" s="29"/>
      <c r="P158" s="29"/>
      <c r="Q158" s="29"/>
      <c r="R158" s="29"/>
      <c r="S158" s="29">
        <v>200</v>
      </c>
      <c r="T158" s="29"/>
      <c r="U158" s="29"/>
      <c r="V158" s="29"/>
      <c r="W158" s="22" t="s">
        <v>111</v>
      </c>
      <c r="X158" s="22" t="s">
        <v>112</v>
      </c>
      <c r="Y158" s="22" t="s">
        <v>131</v>
      </c>
      <c r="Z158" s="22" t="s">
        <v>131</v>
      </c>
      <c r="AA158" s="22" t="s">
        <v>112</v>
      </c>
      <c r="AB158" s="22" t="s">
        <v>131</v>
      </c>
      <c r="AC158" s="22">
        <v>60</v>
      </c>
      <c r="AD158" s="22">
        <v>195</v>
      </c>
      <c r="AE158" s="22">
        <v>195</v>
      </c>
      <c r="AF158" s="21" t="s">
        <v>334</v>
      </c>
      <c r="AG158" s="21" t="s">
        <v>680</v>
      </c>
      <c r="AH158" s="22" t="s">
        <v>681</v>
      </c>
      <c r="AK158" s="38"/>
      <c r="AL158" s="38"/>
      <c r="AM158" s="38"/>
      <c r="AN158" s="38"/>
    </row>
    <row r="159" s="2" customFormat="1" ht="49" customHeight="1" spans="1:40">
      <c r="A159" s="20"/>
      <c r="B159" s="21" t="s">
        <v>682</v>
      </c>
      <c r="C159" s="21" t="s">
        <v>683</v>
      </c>
      <c r="D159" s="22" t="s">
        <v>626</v>
      </c>
      <c r="E159" s="22" t="s">
        <v>684</v>
      </c>
      <c r="F159" s="22" t="s">
        <v>139</v>
      </c>
      <c r="G159" s="22" t="s">
        <v>140</v>
      </c>
      <c r="H159" s="22" t="s">
        <v>685</v>
      </c>
      <c r="I159" s="29">
        <v>1300</v>
      </c>
      <c r="J159" s="29">
        <v>1300</v>
      </c>
      <c r="K159" s="29"/>
      <c r="L159" s="29">
        <v>1300</v>
      </c>
      <c r="M159" s="29"/>
      <c r="N159" s="29"/>
      <c r="O159" s="29"/>
      <c r="P159" s="29"/>
      <c r="Q159" s="29"/>
      <c r="R159" s="29"/>
      <c r="S159" s="29"/>
      <c r="T159" s="29"/>
      <c r="U159" s="29"/>
      <c r="V159" s="29"/>
      <c r="W159" s="22" t="s">
        <v>111</v>
      </c>
      <c r="X159" s="22" t="s">
        <v>112</v>
      </c>
      <c r="Y159" s="22" t="s">
        <v>131</v>
      </c>
      <c r="Z159" s="22" t="s">
        <v>131</v>
      </c>
      <c r="AA159" s="22" t="s">
        <v>112</v>
      </c>
      <c r="AB159" s="22" t="s">
        <v>131</v>
      </c>
      <c r="AC159" s="22">
        <v>174</v>
      </c>
      <c r="AD159" s="22">
        <v>561</v>
      </c>
      <c r="AE159" s="22">
        <v>561</v>
      </c>
      <c r="AF159" s="21" t="s">
        <v>334</v>
      </c>
      <c r="AG159" s="21" t="s">
        <v>686</v>
      </c>
      <c r="AH159" s="22"/>
      <c r="AK159" s="38"/>
      <c r="AL159" s="38"/>
      <c r="AM159" s="38"/>
      <c r="AN159" s="38"/>
    </row>
    <row r="160" s="2" customFormat="1" ht="49" customHeight="1" spans="1:40">
      <c r="A160" s="20"/>
      <c r="B160" s="21" t="s">
        <v>687</v>
      </c>
      <c r="C160" s="21" t="s">
        <v>688</v>
      </c>
      <c r="D160" s="22" t="s">
        <v>626</v>
      </c>
      <c r="E160" s="22" t="s">
        <v>678</v>
      </c>
      <c r="F160" s="22" t="s">
        <v>139</v>
      </c>
      <c r="G160" s="22" t="s">
        <v>140</v>
      </c>
      <c r="H160" s="22" t="s">
        <v>679</v>
      </c>
      <c r="I160" s="29">
        <v>100</v>
      </c>
      <c r="J160" s="29">
        <v>100</v>
      </c>
      <c r="K160" s="29"/>
      <c r="L160" s="29">
        <v>100</v>
      </c>
      <c r="M160" s="29"/>
      <c r="N160" s="29"/>
      <c r="O160" s="29"/>
      <c r="P160" s="29"/>
      <c r="Q160" s="29"/>
      <c r="R160" s="29"/>
      <c r="S160" s="29"/>
      <c r="T160" s="29"/>
      <c r="U160" s="29"/>
      <c r="V160" s="29"/>
      <c r="W160" s="22" t="s">
        <v>111</v>
      </c>
      <c r="X160" s="22" t="s">
        <v>112</v>
      </c>
      <c r="Y160" s="22" t="s">
        <v>131</v>
      </c>
      <c r="Z160" s="22" t="s">
        <v>131</v>
      </c>
      <c r="AA160" s="22" t="s">
        <v>112</v>
      </c>
      <c r="AB160" s="22" t="s">
        <v>131</v>
      </c>
      <c r="AC160" s="22">
        <v>61</v>
      </c>
      <c r="AD160" s="22">
        <v>185</v>
      </c>
      <c r="AE160" s="22">
        <v>185</v>
      </c>
      <c r="AF160" s="21" t="s">
        <v>334</v>
      </c>
      <c r="AG160" s="21" t="s">
        <v>689</v>
      </c>
      <c r="AH160" s="22"/>
      <c r="AK160" s="38"/>
      <c r="AL160" s="38"/>
      <c r="AM160" s="38"/>
      <c r="AN160" s="38"/>
    </row>
    <row r="161" s="2" customFormat="1" ht="49" customHeight="1" spans="1:40">
      <c r="A161" s="20"/>
      <c r="B161" s="21" t="s">
        <v>690</v>
      </c>
      <c r="C161" s="21" t="s">
        <v>691</v>
      </c>
      <c r="D161" s="22" t="s">
        <v>626</v>
      </c>
      <c r="E161" s="22" t="s">
        <v>692</v>
      </c>
      <c r="F161" s="22" t="s">
        <v>139</v>
      </c>
      <c r="G161" s="22" t="s">
        <v>140</v>
      </c>
      <c r="H161" s="22" t="s">
        <v>693</v>
      </c>
      <c r="I161" s="29">
        <v>200</v>
      </c>
      <c r="J161" s="29">
        <v>200</v>
      </c>
      <c r="K161" s="29"/>
      <c r="L161" s="29">
        <v>200</v>
      </c>
      <c r="M161" s="29"/>
      <c r="N161" s="29"/>
      <c r="O161" s="29"/>
      <c r="P161" s="29"/>
      <c r="Q161" s="29"/>
      <c r="R161" s="29"/>
      <c r="S161" s="29"/>
      <c r="T161" s="29"/>
      <c r="U161" s="29"/>
      <c r="V161" s="29"/>
      <c r="W161" s="22" t="s">
        <v>111</v>
      </c>
      <c r="X161" s="22" t="s">
        <v>112</v>
      </c>
      <c r="Y161" s="22" t="s">
        <v>131</v>
      </c>
      <c r="Z161" s="22" t="s">
        <v>131</v>
      </c>
      <c r="AA161" s="22" t="s">
        <v>112</v>
      </c>
      <c r="AB161" s="22" t="s">
        <v>131</v>
      </c>
      <c r="AC161" s="22">
        <v>185</v>
      </c>
      <c r="AD161" s="22">
        <v>534</v>
      </c>
      <c r="AE161" s="22">
        <v>534</v>
      </c>
      <c r="AF161" s="21" t="s">
        <v>334</v>
      </c>
      <c r="AG161" s="21" t="s">
        <v>694</v>
      </c>
      <c r="AH161" s="22"/>
      <c r="AK161" s="38"/>
      <c r="AL161" s="38"/>
      <c r="AM161" s="38"/>
      <c r="AN161" s="38"/>
    </row>
    <row r="162" s="2" customFormat="1" ht="49" customHeight="1" spans="1:40">
      <c r="A162" s="20"/>
      <c r="B162" s="21" t="s">
        <v>695</v>
      </c>
      <c r="C162" s="21" t="s">
        <v>696</v>
      </c>
      <c r="D162" s="22" t="s">
        <v>626</v>
      </c>
      <c r="E162" s="22" t="s">
        <v>647</v>
      </c>
      <c r="F162" s="22" t="s">
        <v>139</v>
      </c>
      <c r="G162" s="22" t="s">
        <v>140</v>
      </c>
      <c r="H162" s="22" t="s">
        <v>648</v>
      </c>
      <c r="I162" s="29">
        <v>104</v>
      </c>
      <c r="J162" s="29">
        <v>104</v>
      </c>
      <c r="K162" s="29"/>
      <c r="L162" s="29">
        <v>104</v>
      </c>
      <c r="M162" s="29"/>
      <c r="N162" s="29"/>
      <c r="O162" s="29"/>
      <c r="P162" s="29"/>
      <c r="Q162" s="29"/>
      <c r="R162" s="29"/>
      <c r="S162" s="29"/>
      <c r="T162" s="29"/>
      <c r="U162" s="29"/>
      <c r="V162" s="29"/>
      <c r="W162" s="22" t="s">
        <v>111</v>
      </c>
      <c r="X162" s="22" t="s">
        <v>112</v>
      </c>
      <c r="Y162" s="22" t="s">
        <v>131</v>
      </c>
      <c r="Z162" s="22" t="s">
        <v>131</v>
      </c>
      <c r="AA162" s="22" t="s">
        <v>112</v>
      </c>
      <c r="AB162" s="22" t="s">
        <v>131</v>
      </c>
      <c r="AC162" s="22">
        <v>16</v>
      </c>
      <c r="AD162" s="22">
        <v>53</v>
      </c>
      <c r="AE162" s="22">
        <v>53</v>
      </c>
      <c r="AF162" s="21" t="s">
        <v>334</v>
      </c>
      <c r="AG162" s="21" t="s">
        <v>697</v>
      </c>
      <c r="AH162" s="22"/>
      <c r="AK162" s="38"/>
      <c r="AL162" s="38"/>
      <c r="AM162" s="38"/>
      <c r="AN162" s="38"/>
    </row>
    <row r="163" s="2" customFormat="1" ht="49" customHeight="1" spans="1:40">
      <c r="A163" s="20"/>
      <c r="B163" s="21" t="s">
        <v>698</v>
      </c>
      <c r="C163" s="21" t="s">
        <v>699</v>
      </c>
      <c r="D163" s="22" t="s">
        <v>626</v>
      </c>
      <c r="E163" s="22" t="s">
        <v>647</v>
      </c>
      <c r="F163" s="22" t="s">
        <v>139</v>
      </c>
      <c r="G163" s="22" t="s">
        <v>140</v>
      </c>
      <c r="H163" s="22" t="s">
        <v>648</v>
      </c>
      <c r="I163" s="29">
        <v>210</v>
      </c>
      <c r="J163" s="29">
        <v>210</v>
      </c>
      <c r="K163" s="29"/>
      <c r="L163" s="29">
        <v>210</v>
      </c>
      <c r="M163" s="29"/>
      <c r="N163" s="29"/>
      <c r="O163" s="29"/>
      <c r="P163" s="29"/>
      <c r="Q163" s="29"/>
      <c r="R163" s="29"/>
      <c r="S163" s="29"/>
      <c r="T163" s="29"/>
      <c r="U163" s="29"/>
      <c r="V163" s="29"/>
      <c r="W163" s="22" t="s">
        <v>111</v>
      </c>
      <c r="X163" s="22" t="s">
        <v>112</v>
      </c>
      <c r="Y163" s="22" t="s">
        <v>131</v>
      </c>
      <c r="Z163" s="22" t="s">
        <v>131</v>
      </c>
      <c r="AA163" s="22" t="s">
        <v>112</v>
      </c>
      <c r="AB163" s="22" t="s">
        <v>131</v>
      </c>
      <c r="AC163" s="22">
        <v>40</v>
      </c>
      <c r="AD163" s="22">
        <v>145</v>
      </c>
      <c r="AE163" s="22">
        <v>145</v>
      </c>
      <c r="AF163" s="21" t="s">
        <v>334</v>
      </c>
      <c r="AG163" s="21" t="s">
        <v>700</v>
      </c>
      <c r="AH163" s="22"/>
      <c r="AK163" s="38"/>
      <c r="AL163" s="38"/>
      <c r="AM163" s="38"/>
      <c r="AN163" s="38"/>
    </row>
    <row r="164" s="2" customFormat="1" ht="49" customHeight="1" spans="1:40">
      <c r="A164" s="22"/>
      <c r="B164" s="39" t="s">
        <v>701</v>
      </c>
      <c r="C164" s="39" t="s">
        <v>702</v>
      </c>
      <c r="D164" s="39" t="s">
        <v>626</v>
      </c>
      <c r="E164" s="39" t="s">
        <v>647</v>
      </c>
      <c r="F164" s="40" t="s">
        <v>139</v>
      </c>
      <c r="G164" s="39" t="s">
        <v>140</v>
      </c>
      <c r="H164" s="39" t="s">
        <v>648</v>
      </c>
      <c r="I164" s="39">
        <v>12</v>
      </c>
      <c r="J164" s="39">
        <v>12</v>
      </c>
      <c r="K164" s="39"/>
      <c r="L164" s="39">
        <v>12</v>
      </c>
      <c r="M164" s="39"/>
      <c r="N164" s="39"/>
      <c r="O164" s="39"/>
      <c r="P164" s="39"/>
      <c r="Q164" s="39"/>
      <c r="R164" s="39"/>
      <c r="S164" s="39"/>
      <c r="T164" s="39"/>
      <c r="U164" s="39"/>
      <c r="V164" s="39"/>
      <c r="W164" s="22" t="s">
        <v>111</v>
      </c>
      <c r="X164" s="39" t="s">
        <v>112</v>
      </c>
      <c r="Y164" s="39" t="s">
        <v>112</v>
      </c>
      <c r="Z164" s="39" t="s">
        <v>112</v>
      </c>
      <c r="AA164" s="39" t="s">
        <v>112</v>
      </c>
      <c r="AB164" s="39" t="s">
        <v>131</v>
      </c>
      <c r="AC164" s="39">
        <v>30</v>
      </c>
      <c r="AD164" s="39">
        <v>125</v>
      </c>
      <c r="AE164" s="39">
        <v>125</v>
      </c>
      <c r="AF164" s="39" t="s">
        <v>703</v>
      </c>
      <c r="AG164" s="39" t="s">
        <v>704</v>
      </c>
      <c r="AH164" s="22"/>
      <c r="AK164" s="38"/>
      <c r="AL164" s="38"/>
      <c r="AM164" s="38"/>
      <c r="AN164" s="38"/>
    </row>
    <row r="165" s="2" customFormat="1" ht="49" customHeight="1" spans="1:40">
      <c r="A165" s="20"/>
      <c r="B165" s="21" t="s">
        <v>705</v>
      </c>
      <c r="C165" s="21" t="s">
        <v>706</v>
      </c>
      <c r="D165" s="22" t="s">
        <v>626</v>
      </c>
      <c r="E165" s="22" t="s">
        <v>678</v>
      </c>
      <c r="F165" s="22" t="s">
        <v>139</v>
      </c>
      <c r="G165" s="22" t="s">
        <v>140</v>
      </c>
      <c r="H165" s="22" t="s">
        <v>679</v>
      </c>
      <c r="I165" s="29">
        <v>120</v>
      </c>
      <c r="J165" s="29">
        <v>120</v>
      </c>
      <c r="K165" s="29"/>
      <c r="L165" s="29">
        <v>120</v>
      </c>
      <c r="M165" s="29"/>
      <c r="N165" s="29"/>
      <c r="O165" s="29"/>
      <c r="P165" s="29"/>
      <c r="Q165" s="29"/>
      <c r="R165" s="29"/>
      <c r="S165" s="29"/>
      <c r="T165" s="29"/>
      <c r="U165" s="29"/>
      <c r="V165" s="29"/>
      <c r="W165" s="22" t="s">
        <v>111</v>
      </c>
      <c r="X165" s="22" t="s">
        <v>112</v>
      </c>
      <c r="Y165" s="22" t="s">
        <v>131</v>
      </c>
      <c r="Z165" s="22" t="s">
        <v>131</v>
      </c>
      <c r="AA165" s="22" t="s">
        <v>112</v>
      </c>
      <c r="AB165" s="22" t="s">
        <v>131</v>
      </c>
      <c r="AC165" s="22">
        <v>140</v>
      </c>
      <c r="AD165" s="22">
        <v>480</v>
      </c>
      <c r="AE165" s="22">
        <v>480</v>
      </c>
      <c r="AF165" s="21" t="s">
        <v>334</v>
      </c>
      <c r="AG165" s="21" t="s">
        <v>707</v>
      </c>
      <c r="AH165" s="22"/>
      <c r="AK165" s="38"/>
      <c r="AL165" s="38"/>
      <c r="AM165" s="38"/>
      <c r="AN165" s="38"/>
    </row>
    <row r="166" s="2" customFormat="1" ht="49" customHeight="1" spans="1:40">
      <c r="A166" s="20"/>
      <c r="B166" s="21" t="s">
        <v>705</v>
      </c>
      <c r="C166" s="21" t="s">
        <v>708</v>
      </c>
      <c r="D166" s="22" t="s">
        <v>626</v>
      </c>
      <c r="E166" s="22" t="s">
        <v>678</v>
      </c>
      <c r="F166" s="22" t="s">
        <v>139</v>
      </c>
      <c r="G166" s="22" t="s">
        <v>140</v>
      </c>
      <c r="H166" s="22" t="s">
        <v>679</v>
      </c>
      <c r="I166" s="29">
        <v>280</v>
      </c>
      <c r="J166" s="29">
        <v>280</v>
      </c>
      <c r="K166" s="29"/>
      <c r="L166" s="29">
        <v>280</v>
      </c>
      <c r="M166" s="29"/>
      <c r="N166" s="29"/>
      <c r="O166" s="29"/>
      <c r="P166" s="29"/>
      <c r="Q166" s="29"/>
      <c r="R166" s="29"/>
      <c r="S166" s="29"/>
      <c r="T166" s="29"/>
      <c r="U166" s="29"/>
      <c r="V166" s="29"/>
      <c r="W166" s="22" t="s">
        <v>111</v>
      </c>
      <c r="X166" s="22" t="s">
        <v>112</v>
      </c>
      <c r="Y166" s="22" t="s">
        <v>131</v>
      </c>
      <c r="Z166" s="22" t="s">
        <v>131</v>
      </c>
      <c r="AA166" s="22" t="s">
        <v>112</v>
      </c>
      <c r="AB166" s="22" t="s">
        <v>131</v>
      </c>
      <c r="AC166" s="22">
        <v>140</v>
      </c>
      <c r="AD166" s="22">
        <v>480</v>
      </c>
      <c r="AE166" s="22">
        <v>480</v>
      </c>
      <c r="AF166" s="21" t="s">
        <v>334</v>
      </c>
      <c r="AG166" s="21" t="s">
        <v>707</v>
      </c>
      <c r="AH166" s="22"/>
      <c r="AK166" s="38"/>
      <c r="AL166" s="38"/>
      <c r="AM166" s="38"/>
      <c r="AN166" s="38"/>
    </row>
    <row r="167" s="2" customFormat="1" ht="49" customHeight="1" spans="1:40">
      <c r="A167" s="22"/>
      <c r="B167" s="39" t="s">
        <v>709</v>
      </c>
      <c r="C167" s="39" t="s">
        <v>710</v>
      </c>
      <c r="D167" s="39" t="s">
        <v>626</v>
      </c>
      <c r="E167" s="39" t="s">
        <v>678</v>
      </c>
      <c r="F167" s="40" t="s">
        <v>139</v>
      </c>
      <c r="G167" s="39" t="s">
        <v>140</v>
      </c>
      <c r="H167" s="39" t="s">
        <v>679</v>
      </c>
      <c r="I167" s="39">
        <v>35</v>
      </c>
      <c r="J167" s="39">
        <v>35</v>
      </c>
      <c r="K167" s="39">
        <v>35</v>
      </c>
      <c r="L167" s="39"/>
      <c r="M167" s="39"/>
      <c r="N167" s="39"/>
      <c r="O167" s="39"/>
      <c r="P167" s="39"/>
      <c r="Q167" s="39"/>
      <c r="R167" s="39"/>
      <c r="S167" s="39"/>
      <c r="T167" s="39"/>
      <c r="U167" s="39"/>
      <c r="V167" s="39"/>
      <c r="W167" s="40" t="s">
        <v>111</v>
      </c>
      <c r="X167" s="39" t="s">
        <v>112</v>
      </c>
      <c r="Y167" s="39" t="s">
        <v>131</v>
      </c>
      <c r="Z167" s="39" t="s">
        <v>131</v>
      </c>
      <c r="AA167" s="39" t="s">
        <v>112</v>
      </c>
      <c r="AB167" s="39" t="s">
        <v>131</v>
      </c>
      <c r="AC167" s="39">
        <v>32</v>
      </c>
      <c r="AD167" s="39">
        <v>105</v>
      </c>
      <c r="AE167" s="39">
        <v>105</v>
      </c>
      <c r="AF167" s="39" t="s">
        <v>202</v>
      </c>
      <c r="AG167" s="39" t="s">
        <v>711</v>
      </c>
      <c r="AH167" s="22"/>
      <c r="AK167" s="38"/>
      <c r="AL167" s="38"/>
      <c r="AM167" s="38"/>
      <c r="AN167" s="38"/>
    </row>
    <row r="168" s="2" customFormat="1" ht="49" customHeight="1" spans="1:40">
      <c r="A168" s="41"/>
      <c r="B168" s="42" t="s">
        <v>712</v>
      </c>
      <c r="C168" s="42" t="s">
        <v>713</v>
      </c>
      <c r="D168" s="42" t="s">
        <v>714</v>
      </c>
      <c r="E168" s="39" t="s">
        <v>678</v>
      </c>
      <c r="F168" s="39" t="s">
        <v>139</v>
      </c>
      <c r="G168" s="39" t="s">
        <v>140</v>
      </c>
      <c r="H168" s="39" t="s">
        <v>679</v>
      </c>
      <c r="I168" s="42" t="s">
        <v>715</v>
      </c>
      <c r="J168" s="42" t="s">
        <v>715</v>
      </c>
      <c r="K168" s="42"/>
      <c r="L168" s="42" t="s">
        <v>715</v>
      </c>
      <c r="M168" s="39"/>
      <c r="N168" s="39"/>
      <c r="O168" s="42"/>
      <c r="P168" s="39"/>
      <c r="Q168" s="39"/>
      <c r="R168" s="39"/>
      <c r="S168" s="39"/>
      <c r="T168" s="39"/>
      <c r="U168" s="39"/>
      <c r="V168" s="39"/>
      <c r="W168" s="39" t="s">
        <v>111</v>
      </c>
      <c r="X168" s="39" t="s">
        <v>112</v>
      </c>
      <c r="Y168" s="39" t="s">
        <v>131</v>
      </c>
      <c r="Z168" s="39" t="s">
        <v>131</v>
      </c>
      <c r="AA168" s="39" t="s">
        <v>112</v>
      </c>
      <c r="AB168" s="39" t="s">
        <v>131</v>
      </c>
      <c r="AC168" s="39">
        <v>153</v>
      </c>
      <c r="AD168" s="39">
        <v>526</v>
      </c>
      <c r="AE168" s="39">
        <v>965</v>
      </c>
      <c r="AF168" s="40" t="s">
        <v>334</v>
      </c>
      <c r="AG168" s="39" t="s">
        <v>716</v>
      </c>
      <c r="AH168" s="22"/>
      <c r="AK168" s="38"/>
      <c r="AL168" s="38"/>
      <c r="AM168" s="38"/>
      <c r="AN168" s="38"/>
    </row>
    <row r="169" s="2" customFormat="1" ht="49" customHeight="1" spans="1:40">
      <c r="A169" s="20"/>
      <c r="B169" s="21" t="s">
        <v>717</v>
      </c>
      <c r="C169" s="21" t="s">
        <v>718</v>
      </c>
      <c r="D169" s="22" t="s">
        <v>626</v>
      </c>
      <c r="E169" s="22" t="s">
        <v>655</v>
      </c>
      <c r="F169" s="22" t="s">
        <v>139</v>
      </c>
      <c r="G169" s="22" t="s">
        <v>140</v>
      </c>
      <c r="H169" s="22" t="s">
        <v>656</v>
      </c>
      <c r="I169" s="29">
        <v>320</v>
      </c>
      <c r="J169" s="29">
        <v>320</v>
      </c>
      <c r="K169" s="29"/>
      <c r="L169" s="29">
        <v>320</v>
      </c>
      <c r="M169" s="29"/>
      <c r="N169" s="29"/>
      <c r="O169" s="29"/>
      <c r="P169" s="29"/>
      <c r="Q169" s="29"/>
      <c r="R169" s="29"/>
      <c r="S169" s="29"/>
      <c r="T169" s="29"/>
      <c r="U169" s="29"/>
      <c r="V169" s="29"/>
      <c r="W169" s="22" t="s">
        <v>111</v>
      </c>
      <c r="X169" s="22" t="s">
        <v>112</v>
      </c>
      <c r="Y169" s="22" t="s">
        <v>131</v>
      </c>
      <c r="Z169" s="22" t="s">
        <v>131</v>
      </c>
      <c r="AA169" s="22" t="s">
        <v>112</v>
      </c>
      <c r="AB169" s="22" t="s">
        <v>131</v>
      </c>
      <c r="AC169" s="22">
        <v>128</v>
      </c>
      <c r="AD169" s="22">
        <v>434</v>
      </c>
      <c r="AE169" s="22">
        <v>434</v>
      </c>
      <c r="AF169" s="21" t="s">
        <v>334</v>
      </c>
      <c r="AG169" s="21" t="s">
        <v>660</v>
      </c>
      <c r="AH169" s="22"/>
      <c r="AK169" s="38"/>
      <c r="AL169" s="38"/>
      <c r="AM169" s="38"/>
      <c r="AN169" s="38"/>
    </row>
    <row r="170" s="2" customFormat="1" ht="49" customHeight="1" spans="1:40">
      <c r="A170" s="22"/>
      <c r="B170" s="39" t="s">
        <v>719</v>
      </c>
      <c r="C170" s="43" t="s">
        <v>720</v>
      </c>
      <c r="D170" s="39" t="s">
        <v>626</v>
      </c>
      <c r="E170" s="39" t="s">
        <v>655</v>
      </c>
      <c r="F170" s="40" t="s">
        <v>139</v>
      </c>
      <c r="G170" s="39" t="s">
        <v>140</v>
      </c>
      <c r="H170" s="39" t="s">
        <v>656</v>
      </c>
      <c r="I170" s="39">
        <v>35</v>
      </c>
      <c r="J170" s="39">
        <v>35</v>
      </c>
      <c r="K170" s="39">
        <v>35</v>
      </c>
      <c r="L170" s="39"/>
      <c r="M170" s="39"/>
      <c r="N170" s="39"/>
      <c r="O170" s="39"/>
      <c r="P170" s="39"/>
      <c r="Q170" s="39"/>
      <c r="R170" s="39"/>
      <c r="S170" s="39"/>
      <c r="T170" s="39"/>
      <c r="U170" s="39"/>
      <c r="V170" s="39"/>
      <c r="W170" s="40" t="s">
        <v>111</v>
      </c>
      <c r="X170" s="39" t="s">
        <v>112</v>
      </c>
      <c r="Y170" s="39" t="s">
        <v>131</v>
      </c>
      <c r="Z170" s="39" t="s">
        <v>131</v>
      </c>
      <c r="AA170" s="39" t="s">
        <v>112</v>
      </c>
      <c r="AB170" s="39" t="s">
        <v>131</v>
      </c>
      <c r="AC170" s="39">
        <v>428</v>
      </c>
      <c r="AD170" s="39">
        <v>1538</v>
      </c>
      <c r="AE170" s="39">
        <v>1538</v>
      </c>
      <c r="AF170" s="39" t="s">
        <v>202</v>
      </c>
      <c r="AG170" s="40" t="s">
        <v>721</v>
      </c>
      <c r="AH170" s="22"/>
      <c r="AK170" s="38"/>
      <c r="AL170" s="38"/>
      <c r="AM170" s="38"/>
      <c r="AN170" s="38"/>
    </row>
    <row r="171" s="2" customFormat="1" ht="49" customHeight="1" spans="1:40">
      <c r="A171" s="20"/>
      <c r="B171" s="21" t="s">
        <v>722</v>
      </c>
      <c r="C171" s="21" t="s">
        <v>723</v>
      </c>
      <c r="D171" s="22" t="s">
        <v>626</v>
      </c>
      <c r="E171" s="22" t="s">
        <v>665</v>
      </c>
      <c r="F171" s="22" t="s">
        <v>139</v>
      </c>
      <c r="G171" s="22" t="s">
        <v>140</v>
      </c>
      <c r="H171" s="22" t="s">
        <v>666</v>
      </c>
      <c r="I171" s="29">
        <v>40</v>
      </c>
      <c r="J171" s="29">
        <v>40</v>
      </c>
      <c r="K171" s="29"/>
      <c r="L171" s="29">
        <v>40</v>
      </c>
      <c r="M171" s="29"/>
      <c r="N171" s="29"/>
      <c r="O171" s="29"/>
      <c r="P171" s="29"/>
      <c r="Q171" s="29"/>
      <c r="R171" s="29"/>
      <c r="S171" s="29"/>
      <c r="T171" s="29"/>
      <c r="U171" s="29"/>
      <c r="V171" s="29"/>
      <c r="W171" s="22" t="s">
        <v>111</v>
      </c>
      <c r="X171" s="22" t="s">
        <v>112</v>
      </c>
      <c r="Y171" s="22" t="s">
        <v>131</v>
      </c>
      <c r="Z171" s="22" t="s">
        <v>131</v>
      </c>
      <c r="AA171" s="22" t="s">
        <v>112</v>
      </c>
      <c r="AB171" s="22" t="s">
        <v>131</v>
      </c>
      <c r="AC171" s="22">
        <v>88</v>
      </c>
      <c r="AD171" s="22">
        <v>235</v>
      </c>
      <c r="AE171" s="22">
        <v>235</v>
      </c>
      <c r="AF171" s="21" t="s">
        <v>334</v>
      </c>
      <c r="AG171" s="21" t="s">
        <v>724</v>
      </c>
      <c r="AH171" s="22"/>
      <c r="AK171" s="38"/>
      <c r="AL171" s="38"/>
      <c r="AM171" s="38"/>
      <c r="AN171" s="38"/>
    </row>
    <row r="172" s="2" customFormat="1" ht="49" customHeight="1" spans="1:40">
      <c r="A172" s="22"/>
      <c r="B172" s="39" t="s">
        <v>725</v>
      </c>
      <c r="C172" s="39" t="s">
        <v>726</v>
      </c>
      <c r="D172" s="39" t="s">
        <v>626</v>
      </c>
      <c r="E172" s="39" t="s">
        <v>665</v>
      </c>
      <c r="F172" s="40" t="s">
        <v>139</v>
      </c>
      <c r="G172" s="39" t="s">
        <v>140</v>
      </c>
      <c r="H172" s="39" t="s">
        <v>666</v>
      </c>
      <c r="I172" s="39">
        <v>15</v>
      </c>
      <c r="J172" s="39">
        <v>15</v>
      </c>
      <c r="K172" s="39"/>
      <c r="L172" s="39">
        <v>15</v>
      </c>
      <c r="M172" s="39"/>
      <c r="N172" s="39"/>
      <c r="O172" s="39"/>
      <c r="P172" s="39"/>
      <c r="Q172" s="39"/>
      <c r="R172" s="39"/>
      <c r="S172" s="39"/>
      <c r="T172" s="39"/>
      <c r="U172" s="39"/>
      <c r="V172" s="39"/>
      <c r="W172" s="22" t="s">
        <v>111</v>
      </c>
      <c r="X172" s="39" t="s">
        <v>112</v>
      </c>
      <c r="Y172" s="39" t="s">
        <v>112</v>
      </c>
      <c r="Z172" s="39" t="s">
        <v>112</v>
      </c>
      <c r="AA172" s="39" t="s">
        <v>112</v>
      </c>
      <c r="AB172" s="39" t="s">
        <v>131</v>
      </c>
      <c r="AC172" s="39">
        <v>86</v>
      </c>
      <c r="AD172" s="39">
        <v>239</v>
      </c>
      <c r="AE172" s="39">
        <v>239</v>
      </c>
      <c r="AF172" s="39" t="s">
        <v>703</v>
      </c>
      <c r="AG172" s="39" t="s">
        <v>704</v>
      </c>
      <c r="AH172" s="22"/>
      <c r="AK172" s="38"/>
      <c r="AL172" s="38"/>
      <c r="AM172" s="38"/>
      <c r="AN172" s="38"/>
    </row>
    <row r="173" s="2" customFormat="1" ht="49" customHeight="1" spans="1:40">
      <c r="A173" s="20"/>
      <c r="B173" s="21" t="s">
        <v>727</v>
      </c>
      <c r="C173" s="21" t="s">
        <v>728</v>
      </c>
      <c r="D173" s="22" t="s">
        <v>626</v>
      </c>
      <c r="E173" s="22" t="s">
        <v>670</v>
      </c>
      <c r="F173" s="22" t="s">
        <v>139</v>
      </c>
      <c r="G173" s="22" t="s">
        <v>140</v>
      </c>
      <c r="H173" s="22" t="s">
        <v>671</v>
      </c>
      <c r="I173" s="29">
        <v>120</v>
      </c>
      <c r="J173" s="29">
        <v>120</v>
      </c>
      <c r="K173" s="29"/>
      <c r="L173" s="29">
        <v>120</v>
      </c>
      <c r="M173" s="29"/>
      <c r="N173" s="29"/>
      <c r="O173" s="29"/>
      <c r="P173" s="29"/>
      <c r="Q173" s="29"/>
      <c r="R173" s="29"/>
      <c r="S173" s="29"/>
      <c r="T173" s="29"/>
      <c r="U173" s="29"/>
      <c r="V173" s="29"/>
      <c r="W173" s="22" t="s">
        <v>111</v>
      </c>
      <c r="X173" s="22" t="s">
        <v>112</v>
      </c>
      <c r="Y173" s="22" t="s">
        <v>131</v>
      </c>
      <c r="Z173" s="22" t="s">
        <v>131</v>
      </c>
      <c r="AA173" s="22" t="s">
        <v>112</v>
      </c>
      <c r="AB173" s="22" t="s">
        <v>131</v>
      </c>
      <c r="AC173" s="22">
        <v>144</v>
      </c>
      <c r="AD173" s="22">
        <v>422</v>
      </c>
      <c r="AE173" s="22">
        <v>422</v>
      </c>
      <c r="AF173" s="21" t="s">
        <v>334</v>
      </c>
      <c r="AG173" s="21" t="s">
        <v>672</v>
      </c>
      <c r="AH173" s="22"/>
      <c r="AK173" s="38"/>
      <c r="AL173" s="38"/>
      <c r="AM173" s="38"/>
      <c r="AN173" s="38"/>
    </row>
    <row r="174" s="2" customFormat="1" ht="49" customHeight="1" spans="1:40">
      <c r="A174" s="20"/>
      <c r="B174" s="21" t="s">
        <v>729</v>
      </c>
      <c r="C174" s="21" t="s">
        <v>730</v>
      </c>
      <c r="D174" s="22" t="s">
        <v>626</v>
      </c>
      <c r="E174" s="22" t="s">
        <v>670</v>
      </c>
      <c r="F174" s="22" t="s">
        <v>139</v>
      </c>
      <c r="G174" s="22" t="s">
        <v>140</v>
      </c>
      <c r="H174" s="22" t="s">
        <v>671</v>
      </c>
      <c r="I174" s="29">
        <v>224</v>
      </c>
      <c r="J174" s="29">
        <v>224</v>
      </c>
      <c r="K174" s="29"/>
      <c r="L174" s="29">
        <v>224</v>
      </c>
      <c r="M174" s="29"/>
      <c r="N174" s="29"/>
      <c r="O174" s="29"/>
      <c r="P174" s="29"/>
      <c r="Q174" s="29"/>
      <c r="R174" s="29"/>
      <c r="S174" s="29"/>
      <c r="T174" s="29"/>
      <c r="U174" s="29"/>
      <c r="V174" s="29"/>
      <c r="W174" s="22" t="s">
        <v>111</v>
      </c>
      <c r="X174" s="22" t="s">
        <v>112</v>
      </c>
      <c r="Y174" s="22" t="s">
        <v>131</v>
      </c>
      <c r="Z174" s="22" t="s">
        <v>131</v>
      </c>
      <c r="AA174" s="22" t="s">
        <v>112</v>
      </c>
      <c r="AB174" s="22" t="s">
        <v>131</v>
      </c>
      <c r="AC174" s="22">
        <v>144</v>
      </c>
      <c r="AD174" s="22">
        <v>422</v>
      </c>
      <c r="AE174" s="22">
        <v>422</v>
      </c>
      <c r="AF174" s="21" t="s">
        <v>334</v>
      </c>
      <c r="AG174" s="21" t="s">
        <v>672</v>
      </c>
      <c r="AH174" s="22"/>
      <c r="AK174" s="38"/>
      <c r="AL174" s="38"/>
      <c r="AM174" s="38"/>
      <c r="AN174" s="38"/>
    </row>
    <row r="175" s="2" customFormat="1" ht="49" customHeight="1" spans="1:40">
      <c r="A175" s="22"/>
      <c r="B175" s="44" t="s">
        <v>731</v>
      </c>
      <c r="C175" s="44" t="s">
        <v>732</v>
      </c>
      <c r="D175" s="44" t="s">
        <v>626</v>
      </c>
      <c r="E175" s="44" t="s">
        <v>733</v>
      </c>
      <c r="F175" s="22" t="s">
        <v>139</v>
      </c>
      <c r="G175" s="44" t="s">
        <v>140</v>
      </c>
      <c r="H175" s="44" t="s">
        <v>671</v>
      </c>
      <c r="I175" s="44">
        <v>55</v>
      </c>
      <c r="J175" s="44">
        <v>55</v>
      </c>
      <c r="K175" s="44">
        <v>55</v>
      </c>
      <c r="L175" s="44"/>
      <c r="M175" s="44"/>
      <c r="N175" s="44"/>
      <c r="O175" s="44"/>
      <c r="P175" s="44"/>
      <c r="Q175" s="44"/>
      <c r="R175" s="44"/>
      <c r="S175" s="44"/>
      <c r="T175" s="44"/>
      <c r="U175" s="44"/>
      <c r="V175" s="44"/>
      <c r="W175" s="22" t="s">
        <v>111</v>
      </c>
      <c r="X175" s="44" t="s">
        <v>112</v>
      </c>
      <c r="Y175" s="44" t="s">
        <v>131</v>
      </c>
      <c r="Z175" s="44" t="s">
        <v>131</v>
      </c>
      <c r="AA175" s="44" t="s">
        <v>112</v>
      </c>
      <c r="AB175" s="44" t="s">
        <v>131</v>
      </c>
      <c r="AC175" s="44">
        <v>25</v>
      </c>
      <c r="AD175" s="44">
        <v>78</v>
      </c>
      <c r="AE175" s="44">
        <v>78</v>
      </c>
      <c r="AF175" s="44" t="s">
        <v>202</v>
      </c>
      <c r="AG175" s="44" t="s">
        <v>734</v>
      </c>
      <c r="AH175" s="22"/>
      <c r="AK175" s="38"/>
      <c r="AL175" s="38"/>
      <c r="AM175" s="38"/>
      <c r="AN175" s="38"/>
    </row>
    <row r="176" s="2" customFormat="1" ht="49" customHeight="1" spans="1:40">
      <c r="A176" s="22"/>
      <c r="B176" s="44" t="s">
        <v>735</v>
      </c>
      <c r="C176" s="44" t="s">
        <v>736</v>
      </c>
      <c r="D176" s="44" t="s">
        <v>626</v>
      </c>
      <c r="E176" s="44" t="s">
        <v>733</v>
      </c>
      <c r="F176" s="22" t="s">
        <v>139</v>
      </c>
      <c r="G176" s="44" t="s">
        <v>140</v>
      </c>
      <c r="H176" s="44" t="s">
        <v>671</v>
      </c>
      <c r="I176" s="44">
        <v>25</v>
      </c>
      <c r="J176" s="44">
        <v>25</v>
      </c>
      <c r="K176" s="44">
        <v>25</v>
      </c>
      <c r="L176" s="44"/>
      <c r="M176" s="44"/>
      <c r="N176" s="44"/>
      <c r="O176" s="44"/>
      <c r="P176" s="44"/>
      <c r="Q176" s="44"/>
      <c r="R176" s="44"/>
      <c r="S176" s="44"/>
      <c r="T176" s="44"/>
      <c r="U176" s="44"/>
      <c r="V176" s="44"/>
      <c r="W176" s="22" t="s">
        <v>111</v>
      </c>
      <c r="X176" s="22" t="s">
        <v>112</v>
      </c>
      <c r="Y176" s="22" t="s">
        <v>131</v>
      </c>
      <c r="Z176" s="22" t="s">
        <v>131</v>
      </c>
      <c r="AA176" s="22" t="s">
        <v>112</v>
      </c>
      <c r="AB176" s="22" t="s">
        <v>131</v>
      </c>
      <c r="AC176" s="22">
        <v>144</v>
      </c>
      <c r="AD176" s="22">
        <v>422</v>
      </c>
      <c r="AE176" s="22">
        <v>422</v>
      </c>
      <c r="AF176" s="21" t="s">
        <v>334</v>
      </c>
      <c r="AG176" s="21" t="s">
        <v>672</v>
      </c>
      <c r="AH176" s="22"/>
      <c r="AK176" s="38"/>
      <c r="AL176" s="38"/>
      <c r="AM176" s="38"/>
      <c r="AN176" s="38"/>
    </row>
    <row r="177" s="2" customFormat="1" ht="49" customHeight="1" spans="1:40">
      <c r="A177" s="20"/>
      <c r="B177" s="21" t="s">
        <v>737</v>
      </c>
      <c r="C177" s="21" t="s">
        <v>738</v>
      </c>
      <c r="D177" s="22" t="s">
        <v>626</v>
      </c>
      <c r="E177" s="22" t="s">
        <v>684</v>
      </c>
      <c r="F177" s="22" t="s">
        <v>139</v>
      </c>
      <c r="G177" s="22" t="s">
        <v>140</v>
      </c>
      <c r="H177" s="22" t="s">
        <v>685</v>
      </c>
      <c r="I177" s="29">
        <v>40</v>
      </c>
      <c r="J177" s="29">
        <v>40</v>
      </c>
      <c r="K177" s="29"/>
      <c r="L177" s="29">
        <v>40</v>
      </c>
      <c r="M177" s="29"/>
      <c r="N177" s="29"/>
      <c r="O177" s="29"/>
      <c r="P177" s="29"/>
      <c r="Q177" s="29"/>
      <c r="R177" s="29"/>
      <c r="S177" s="29"/>
      <c r="T177" s="29"/>
      <c r="U177" s="29"/>
      <c r="V177" s="29"/>
      <c r="W177" s="22" t="s">
        <v>111</v>
      </c>
      <c r="X177" s="22" t="s">
        <v>112</v>
      </c>
      <c r="Y177" s="22" t="s">
        <v>131</v>
      </c>
      <c r="Z177" s="22" t="s">
        <v>131</v>
      </c>
      <c r="AA177" s="22" t="s">
        <v>112</v>
      </c>
      <c r="AB177" s="22" t="s">
        <v>131</v>
      </c>
      <c r="AC177" s="22">
        <v>174</v>
      </c>
      <c r="AD177" s="22">
        <v>561</v>
      </c>
      <c r="AE177" s="22">
        <v>561</v>
      </c>
      <c r="AF177" s="21" t="s">
        <v>334</v>
      </c>
      <c r="AG177" s="21" t="s">
        <v>686</v>
      </c>
      <c r="AH177" s="22"/>
      <c r="AK177" s="38"/>
      <c r="AL177" s="38"/>
      <c r="AM177" s="38"/>
      <c r="AN177" s="38"/>
    </row>
    <row r="178" s="2" customFormat="1" ht="49" customHeight="1" spans="1:40">
      <c r="A178" s="20"/>
      <c r="B178" s="21" t="s">
        <v>739</v>
      </c>
      <c r="C178" s="21" t="s">
        <v>740</v>
      </c>
      <c r="D178" s="22" t="s">
        <v>626</v>
      </c>
      <c r="E178" s="22" t="s">
        <v>684</v>
      </c>
      <c r="F178" s="22" t="s">
        <v>139</v>
      </c>
      <c r="G178" s="22" t="s">
        <v>140</v>
      </c>
      <c r="H178" s="22" t="s">
        <v>685</v>
      </c>
      <c r="I178" s="29">
        <v>140</v>
      </c>
      <c r="J178" s="29">
        <v>140</v>
      </c>
      <c r="K178" s="29"/>
      <c r="L178" s="29">
        <v>140</v>
      </c>
      <c r="M178" s="29"/>
      <c r="N178" s="29"/>
      <c r="O178" s="29"/>
      <c r="P178" s="29"/>
      <c r="Q178" s="29"/>
      <c r="R178" s="29"/>
      <c r="S178" s="29"/>
      <c r="T178" s="29"/>
      <c r="U178" s="29"/>
      <c r="V178" s="29"/>
      <c r="W178" s="22" t="s">
        <v>111</v>
      </c>
      <c r="X178" s="22" t="s">
        <v>112</v>
      </c>
      <c r="Y178" s="22" t="s">
        <v>131</v>
      </c>
      <c r="Z178" s="22" t="s">
        <v>131</v>
      </c>
      <c r="AA178" s="22" t="s">
        <v>112</v>
      </c>
      <c r="AB178" s="22" t="s">
        <v>131</v>
      </c>
      <c r="AC178" s="22">
        <v>174</v>
      </c>
      <c r="AD178" s="22">
        <v>561</v>
      </c>
      <c r="AE178" s="22">
        <v>561</v>
      </c>
      <c r="AF178" s="21" t="s">
        <v>334</v>
      </c>
      <c r="AG178" s="21" t="s">
        <v>686</v>
      </c>
      <c r="AH178" s="22"/>
      <c r="AK178" s="38"/>
      <c r="AL178" s="38"/>
      <c r="AM178" s="38"/>
      <c r="AN178" s="38"/>
    </row>
    <row r="179" s="2" customFormat="1" ht="49" customHeight="1" spans="1:40">
      <c r="A179" s="20"/>
      <c r="B179" s="21" t="s">
        <v>741</v>
      </c>
      <c r="C179" s="21" t="s">
        <v>742</v>
      </c>
      <c r="D179" s="22" t="s">
        <v>626</v>
      </c>
      <c r="E179" s="22" t="s">
        <v>684</v>
      </c>
      <c r="F179" s="22" t="s">
        <v>139</v>
      </c>
      <c r="G179" s="22" t="s">
        <v>140</v>
      </c>
      <c r="H179" s="22" t="s">
        <v>685</v>
      </c>
      <c r="I179" s="29">
        <v>15</v>
      </c>
      <c r="J179" s="29">
        <v>15</v>
      </c>
      <c r="K179" s="29"/>
      <c r="L179" s="29">
        <v>15</v>
      </c>
      <c r="M179" s="29"/>
      <c r="N179" s="29"/>
      <c r="O179" s="29"/>
      <c r="P179" s="29"/>
      <c r="Q179" s="29"/>
      <c r="R179" s="29"/>
      <c r="S179" s="29"/>
      <c r="T179" s="29"/>
      <c r="U179" s="29"/>
      <c r="V179" s="29"/>
      <c r="W179" s="22" t="s">
        <v>111</v>
      </c>
      <c r="X179" s="22" t="s">
        <v>112</v>
      </c>
      <c r="Y179" s="22" t="s">
        <v>131</v>
      </c>
      <c r="Z179" s="22" t="s">
        <v>131</v>
      </c>
      <c r="AA179" s="22" t="s">
        <v>112</v>
      </c>
      <c r="AB179" s="22" t="s">
        <v>131</v>
      </c>
      <c r="AC179" s="22">
        <v>104</v>
      </c>
      <c r="AD179" s="22">
        <v>333</v>
      </c>
      <c r="AE179" s="22">
        <v>333</v>
      </c>
      <c r="AF179" s="21" t="s">
        <v>334</v>
      </c>
      <c r="AG179" s="21" t="s">
        <v>743</v>
      </c>
      <c r="AH179" s="22"/>
      <c r="AK179" s="38"/>
      <c r="AL179" s="38"/>
      <c r="AM179" s="38"/>
      <c r="AN179" s="38"/>
    </row>
    <row r="180" s="2" customFormat="1" ht="49" customHeight="1" spans="1:40">
      <c r="A180" s="22"/>
      <c r="B180" s="39" t="s">
        <v>744</v>
      </c>
      <c r="C180" s="39" t="s">
        <v>745</v>
      </c>
      <c r="D180" s="39" t="s">
        <v>626</v>
      </c>
      <c r="E180" s="39" t="s">
        <v>684</v>
      </c>
      <c r="F180" s="40" t="s">
        <v>139</v>
      </c>
      <c r="G180" s="39" t="s">
        <v>140</v>
      </c>
      <c r="H180" s="39" t="s">
        <v>685</v>
      </c>
      <c r="I180" s="39">
        <v>35</v>
      </c>
      <c r="J180" s="39">
        <v>35</v>
      </c>
      <c r="K180" s="39">
        <v>35</v>
      </c>
      <c r="L180" s="39"/>
      <c r="M180" s="39"/>
      <c r="N180" s="39"/>
      <c r="O180" s="39"/>
      <c r="P180" s="39"/>
      <c r="Q180" s="39"/>
      <c r="R180" s="39"/>
      <c r="S180" s="39"/>
      <c r="T180" s="39"/>
      <c r="U180" s="39"/>
      <c r="V180" s="39"/>
      <c r="W180" s="40" t="s">
        <v>111</v>
      </c>
      <c r="X180" s="39" t="s">
        <v>112</v>
      </c>
      <c r="Y180" s="39" t="s">
        <v>131</v>
      </c>
      <c r="Z180" s="39" t="s">
        <v>131</v>
      </c>
      <c r="AA180" s="39" t="s">
        <v>112</v>
      </c>
      <c r="AB180" s="39" t="s">
        <v>131</v>
      </c>
      <c r="AC180" s="39">
        <v>17</v>
      </c>
      <c r="AD180" s="39">
        <v>73</v>
      </c>
      <c r="AE180" s="39">
        <v>73</v>
      </c>
      <c r="AF180" s="39" t="s">
        <v>202</v>
      </c>
      <c r="AG180" s="39" t="s">
        <v>746</v>
      </c>
      <c r="AH180" s="22"/>
      <c r="AK180" s="38"/>
      <c r="AL180" s="38"/>
      <c r="AM180" s="38"/>
      <c r="AN180" s="38"/>
    </row>
    <row r="181" s="2" customFormat="1" ht="49" customHeight="1" spans="1:40">
      <c r="A181" s="20"/>
      <c r="B181" s="21" t="s">
        <v>747</v>
      </c>
      <c r="C181" s="21" t="s">
        <v>748</v>
      </c>
      <c r="D181" s="22" t="s">
        <v>626</v>
      </c>
      <c r="E181" s="22" t="s">
        <v>633</v>
      </c>
      <c r="F181" s="22" t="s">
        <v>139</v>
      </c>
      <c r="G181" s="22" t="s">
        <v>140</v>
      </c>
      <c r="H181" s="22" t="s">
        <v>634</v>
      </c>
      <c r="I181" s="29">
        <v>31</v>
      </c>
      <c r="J181" s="29">
        <v>31</v>
      </c>
      <c r="K181" s="29"/>
      <c r="L181" s="29">
        <v>31</v>
      </c>
      <c r="M181" s="29"/>
      <c r="N181" s="29"/>
      <c r="O181" s="29"/>
      <c r="P181" s="29"/>
      <c r="Q181" s="29"/>
      <c r="R181" s="29"/>
      <c r="S181" s="29"/>
      <c r="T181" s="29"/>
      <c r="U181" s="29"/>
      <c r="V181" s="29"/>
      <c r="W181" s="22" t="s">
        <v>111</v>
      </c>
      <c r="X181" s="22" t="s">
        <v>112</v>
      </c>
      <c r="Y181" s="22" t="s">
        <v>131</v>
      </c>
      <c r="Z181" s="22" t="s">
        <v>131</v>
      </c>
      <c r="AA181" s="22" t="s">
        <v>112</v>
      </c>
      <c r="AB181" s="22" t="s">
        <v>131</v>
      </c>
      <c r="AC181" s="22">
        <v>78</v>
      </c>
      <c r="AD181" s="22">
        <v>257</v>
      </c>
      <c r="AE181" s="22">
        <v>257</v>
      </c>
      <c r="AF181" s="21" t="s">
        <v>334</v>
      </c>
      <c r="AG181" s="21" t="s">
        <v>749</v>
      </c>
      <c r="AH181" s="22"/>
      <c r="AK181" s="38"/>
      <c r="AL181" s="38"/>
      <c r="AM181" s="38"/>
      <c r="AN181" s="38"/>
    </row>
    <row r="182" s="2" customFormat="1" ht="49" customHeight="1" spans="1:40">
      <c r="A182" s="22"/>
      <c r="B182" s="39" t="s">
        <v>750</v>
      </c>
      <c r="C182" s="39" t="s">
        <v>751</v>
      </c>
      <c r="D182" s="39" t="s">
        <v>626</v>
      </c>
      <c r="E182" s="39" t="s">
        <v>633</v>
      </c>
      <c r="F182" s="40" t="s">
        <v>139</v>
      </c>
      <c r="G182" s="39" t="s">
        <v>140</v>
      </c>
      <c r="H182" s="39" t="s">
        <v>634</v>
      </c>
      <c r="I182" s="39">
        <v>68</v>
      </c>
      <c r="J182" s="39">
        <v>68</v>
      </c>
      <c r="K182" s="39"/>
      <c r="L182" s="39">
        <v>68</v>
      </c>
      <c r="M182" s="39"/>
      <c r="N182" s="39"/>
      <c r="O182" s="39"/>
      <c r="P182" s="39"/>
      <c r="Q182" s="39"/>
      <c r="R182" s="39"/>
      <c r="S182" s="39"/>
      <c r="T182" s="39"/>
      <c r="U182" s="39"/>
      <c r="V182" s="39"/>
      <c r="W182" s="39" t="s">
        <v>130</v>
      </c>
      <c r="X182" s="39" t="s">
        <v>112</v>
      </c>
      <c r="Y182" s="39" t="s">
        <v>131</v>
      </c>
      <c r="Z182" s="39" t="s">
        <v>131</v>
      </c>
      <c r="AA182" s="39" t="s">
        <v>112</v>
      </c>
      <c r="AB182" s="39" t="s">
        <v>131</v>
      </c>
      <c r="AC182" s="39">
        <v>52</v>
      </c>
      <c r="AD182" s="39">
        <v>153</v>
      </c>
      <c r="AE182" s="39">
        <v>153</v>
      </c>
      <c r="AF182" s="39" t="s">
        <v>703</v>
      </c>
      <c r="AG182" s="39" t="s">
        <v>752</v>
      </c>
      <c r="AH182" s="22"/>
      <c r="AK182" s="38"/>
      <c r="AL182" s="38"/>
      <c r="AM182" s="38"/>
      <c r="AN182" s="38"/>
    </row>
    <row r="183" s="2" customFormat="1" ht="49" customHeight="1" spans="1:40">
      <c r="A183" s="22"/>
      <c r="B183" s="39" t="s">
        <v>753</v>
      </c>
      <c r="C183" s="39" t="s">
        <v>754</v>
      </c>
      <c r="D183" s="39" t="s">
        <v>626</v>
      </c>
      <c r="E183" s="39" t="s">
        <v>755</v>
      </c>
      <c r="F183" s="40" t="s">
        <v>139</v>
      </c>
      <c r="G183" s="39" t="s">
        <v>140</v>
      </c>
      <c r="H183" s="39" t="s">
        <v>756</v>
      </c>
      <c r="I183" s="39">
        <v>33.02</v>
      </c>
      <c r="J183" s="39">
        <v>33.02</v>
      </c>
      <c r="K183" s="39">
        <v>33.02</v>
      </c>
      <c r="L183" s="39"/>
      <c r="M183" s="39"/>
      <c r="N183" s="39"/>
      <c r="O183" s="39"/>
      <c r="P183" s="39"/>
      <c r="Q183" s="39"/>
      <c r="R183" s="39"/>
      <c r="S183" s="39"/>
      <c r="T183" s="39"/>
      <c r="U183" s="39"/>
      <c r="V183" s="39"/>
      <c r="W183" s="40" t="s">
        <v>111</v>
      </c>
      <c r="X183" s="39" t="s">
        <v>112</v>
      </c>
      <c r="Y183" s="39" t="s">
        <v>131</v>
      </c>
      <c r="Z183" s="39" t="s">
        <v>131</v>
      </c>
      <c r="AA183" s="39" t="s">
        <v>112</v>
      </c>
      <c r="AB183" s="39" t="s">
        <v>131</v>
      </c>
      <c r="AC183" s="39">
        <v>113</v>
      </c>
      <c r="AD183" s="39">
        <v>374</v>
      </c>
      <c r="AE183" s="39">
        <v>374</v>
      </c>
      <c r="AF183" s="39" t="s">
        <v>202</v>
      </c>
      <c r="AG183" s="40" t="s">
        <v>757</v>
      </c>
      <c r="AH183" s="22"/>
      <c r="AK183" s="38"/>
      <c r="AL183" s="38"/>
      <c r="AM183" s="38"/>
      <c r="AN183" s="38"/>
    </row>
    <row r="184" s="2" customFormat="1" ht="49" customHeight="1" spans="1:40">
      <c r="A184" s="22"/>
      <c r="B184" s="39" t="s">
        <v>758</v>
      </c>
      <c r="C184" s="39" t="s">
        <v>702</v>
      </c>
      <c r="D184" s="39" t="s">
        <v>626</v>
      </c>
      <c r="E184" s="39" t="s">
        <v>755</v>
      </c>
      <c r="F184" s="40" t="s">
        <v>139</v>
      </c>
      <c r="G184" s="39" t="s">
        <v>140</v>
      </c>
      <c r="H184" s="39" t="s">
        <v>756</v>
      </c>
      <c r="I184" s="39">
        <v>12</v>
      </c>
      <c r="J184" s="39">
        <v>12</v>
      </c>
      <c r="K184" s="39"/>
      <c r="L184" s="39">
        <v>12</v>
      </c>
      <c r="M184" s="39"/>
      <c r="N184" s="39"/>
      <c r="O184" s="39"/>
      <c r="P184" s="39"/>
      <c r="Q184" s="39"/>
      <c r="R184" s="39"/>
      <c r="S184" s="39"/>
      <c r="T184" s="39"/>
      <c r="U184" s="39"/>
      <c r="V184" s="39"/>
      <c r="W184" s="39" t="s">
        <v>130</v>
      </c>
      <c r="X184" s="39" t="s">
        <v>112</v>
      </c>
      <c r="Y184" s="39" t="s">
        <v>112</v>
      </c>
      <c r="Z184" s="39" t="s">
        <v>112</v>
      </c>
      <c r="AA184" s="39" t="s">
        <v>112</v>
      </c>
      <c r="AB184" s="39" t="s">
        <v>131</v>
      </c>
      <c r="AC184" s="39">
        <v>113</v>
      </c>
      <c r="AD184" s="39">
        <v>374</v>
      </c>
      <c r="AE184" s="39">
        <v>1276</v>
      </c>
      <c r="AF184" s="39" t="s">
        <v>703</v>
      </c>
      <c r="AG184" s="39" t="s">
        <v>759</v>
      </c>
      <c r="AH184" s="22"/>
      <c r="AK184" s="38"/>
      <c r="AL184" s="38"/>
      <c r="AM184" s="38"/>
      <c r="AN184" s="38"/>
    </row>
    <row r="185" s="2" customFormat="1" ht="49" customHeight="1" spans="1:40">
      <c r="A185" s="22"/>
      <c r="B185" s="39" t="s">
        <v>760</v>
      </c>
      <c r="C185" s="39" t="s">
        <v>761</v>
      </c>
      <c r="D185" s="39" t="s">
        <v>626</v>
      </c>
      <c r="E185" s="39" t="s">
        <v>692</v>
      </c>
      <c r="F185" s="40" t="s">
        <v>139</v>
      </c>
      <c r="G185" s="39" t="s">
        <v>140</v>
      </c>
      <c r="H185" s="39" t="s">
        <v>762</v>
      </c>
      <c r="I185" s="39">
        <v>40</v>
      </c>
      <c r="J185" s="39">
        <v>40</v>
      </c>
      <c r="K185" s="39">
        <v>40</v>
      </c>
      <c r="L185" s="39"/>
      <c r="M185" s="39"/>
      <c r="N185" s="39"/>
      <c r="O185" s="39"/>
      <c r="P185" s="39"/>
      <c r="Q185" s="39"/>
      <c r="R185" s="39"/>
      <c r="S185" s="39"/>
      <c r="T185" s="39"/>
      <c r="U185" s="39"/>
      <c r="V185" s="39"/>
      <c r="W185" s="40" t="s">
        <v>111</v>
      </c>
      <c r="X185" s="39" t="s">
        <v>112</v>
      </c>
      <c r="Y185" s="39" t="s">
        <v>131</v>
      </c>
      <c r="Z185" s="39" t="s">
        <v>131</v>
      </c>
      <c r="AA185" s="39" t="s">
        <v>112</v>
      </c>
      <c r="AB185" s="39" t="s">
        <v>131</v>
      </c>
      <c r="AC185" s="25">
        <v>185</v>
      </c>
      <c r="AD185" s="25">
        <v>534</v>
      </c>
      <c r="AE185" s="25">
        <v>534</v>
      </c>
      <c r="AF185" s="39" t="s">
        <v>202</v>
      </c>
      <c r="AG185" s="39" t="s">
        <v>763</v>
      </c>
      <c r="AH185" s="22"/>
      <c r="AK185" s="38"/>
      <c r="AL185" s="38"/>
      <c r="AM185" s="38"/>
      <c r="AN185" s="38"/>
    </row>
    <row r="186" s="2" customFormat="1" ht="49" customHeight="1" spans="1:40">
      <c r="A186" s="22"/>
      <c r="B186" s="39" t="s">
        <v>764</v>
      </c>
      <c r="C186" s="39" t="s">
        <v>765</v>
      </c>
      <c r="D186" s="39" t="s">
        <v>626</v>
      </c>
      <c r="E186" s="39" t="s">
        <v>692</v>
      </c>
      <c r="F186" s="40" t="s">
        <v>139</v>
      </c>
      <c r="G186" s="39" t="s">
        <v>140</v>
      </c>
      <c r="H186" s="39" t="s">
        <v>762</v>
      </c>
      <c r="I186" s="39">
        <v>60</v>
      </c>
      <c r="J186" s="39">
        <v>60</v>
      </c>
      <c r="K186" s="39">
        <v>60</v>
      </c>
      <c r="L186" s="39"/>
      <c r="M186" s="39"/>
      <c r="N186" s="39"/>
      <c r="O186" s="39"/>
      <c r="P186" s="39"/>
      <c r="Q186" s="39"/>
      <c r="R186" s="39"/>
      <c r="S186" s="39"/>
      <c r="T186" s="39"/>
      <c r="U186" s="39"/>
      <c r="V186" s="39"/>
      <c r="W186" s="40" t="s">
        <v>111</v>
      </c>
      <c r="X186" s="39" t="s">
        <v>112</v>
      </c>
      <c r="Y186" s="39" t="s">
        <v>131</v>
      </c>
      <c r="Z186" s="39" t="s">
        <v>131</v>
      </c>
      <c r="AA186" s="39" t="s">
        <v>112</v>
      </c>
      <c r="AB186" s="39" t="s">
        <v>131</v>
      </c>
      <c r="AC186" s="39">
        <v>10</v>
      </c>
      <c r="AD186" s="39">
        <v>37</v>
      </c>
      <c r="AE186" s="39">
        <v>37</v>
      </c>
      <c r="AF186" s="39" t="s">
        <v>202</v>
      </c>
      <c r="AG186" s="39" t="s">
        <v>766</v>
      </c>
      <c r="AH186" s="22"/>
      <c r="AK186" s="38"/>
      <c r="AL186" s="38"/>
      <c r="AM186" s="38"/>
      <c r="AN186" s="38"/>
    </row>
    <row r="187" s="2" customFormat="1" ht="49" customHeight="1" spans="1:40">
      <c r="A187" s="20"/>
      <c r="B187" s="21" t="s">
        <v>767</v>
      </c>
      <c r="C187" s="21" t="s">
        <v>768</v>
      </c>
      <c r="D187" s="22" t="s">
        <v>626</v>
      </c>
      <c r="E187" s="22" t="s">
        <v>647</v>
      </c>
      <c r="F187" s="22" t="s">
        <v>139</v>
      </c>
      <c r="G187" s="22" t="s">
        <v>140</v>
      </c>
      <c r="H187" s="22" t="s">
        <v>648</v>
      </c>
      <c r="I187" s="29">
        <v>90</v>
      </c>
      <c r="J187" s="29">
        <v>90</v>
      </c>
      <c r="K187" s="29"/>
      <c r="L187" s="29">
        <v>90</v>
      </c>
      <c r="M187" s="29"/>
      <c r="N187" s="29"/>
      <c r="O187" s="29"/>
      <c r="P187" s="29"/>
      <c r="Q187" s="29"/>
      <c r="R187" s="29"/>
      <c r="S187" s="29"/>
      <c r="T187" s="29"/>
      <c r="U187" s="29"/>
      <c r="V187" s="29"/>
      <c r="W187" s="22" t="s">
        <v>111</v>
      </c>
      <c r="X187" s="22" t="s">
        <v>112</v>
      </c>
      <c r="Y187" s="22" t="s">
        <v>131</v>
      </c>
      <c r="Z187" s="22" t="s">
        <v>131</v>
      </c>
      <c r="AA187" s="22" t="s">
        <v>112</v>
      </c>
      <c r="AB187" s="22" t="s">
        <v>131</v>
      </c>
      <c r="AC187" s="22">
        <v>51</v>
      </c>
      <c r="AD187" s="22">
        <v>163</v>
      </c>
      <c r="AE187" s="22">
        <v>163</v>
      </c>
      <c r="AF187" s="21" t="s">
        <v>334</v>
      </c>
      <c r="AG187" s="21" t="s">
        <v>769</v>
      </c>
      <c r="AH187" s="22"/>
      <c r="AK187" s="38"/>
      <c r="AL187" s="38"/>
      <c r="AM187" s="38"/>
      <c r="AN187" s="38"/>
    </row>
    <row r="188" s="2" customFormat="1" ht="49" customHeight="1" spans="1:40">
      <c r="A188" s="20"/>
      <c r="B188" s="21" t="s">
        <v>770</v>
      </c>
      <c r="C188" s="21" t="s">
        <v>768</v>
      </c>
      <c r="D188" s="22" t="s">
        <v>626</v>
      </c>
      <c r="E188" s="22" t="s">
        <v>670</v>
      </c>
      <c r="F188" s="22" t="s">
        <v>139</v>
      </c>
      <c r="G188" s="22" t="s">
        <v>140</v>
      </c>
      <c r="H188" s="22" t="s">
        <v>671</v>
      </c>
      <c r="I188" s="29">
        <v>90</v>
      </c>
      <c r="J188" s="29">
        <v>90</v>
      </c>
      <c r="K188" s="29"/>
      <c r="L188" s="29">
        <v>90</v>
      </c>
      <c r="M188" s="29"/>
      <c r="N188" s="29"/>
      <c r="O188" s="29"/>
      <c r="P188" s="29"/>
      <c r="Q188" s="29"/>
      <c r="R188" s="29"/>
      <c r="S188" s="29"/>
      <c r="T188" s="29"/>
      <c r="U188" s="29"/>
      <c r="V188" s="29"/>
      <c r="W188" s="22" t="s">
        <v>111</v>
      </c>
      <c r="X188" s="22" t="s">
        <v>112</v>
      </c>
      <c r="Y188" s="22" t="s">
        <v>131</v>
      </c>
      <c r="Z188" s="22" t="s">
        <v>131</v>
      </c>
      <c r="AA188" s="22" t="s">
        <v>112</v>
      </c>
      <c r="AB188" s="22" t="s">
        <v>131</v>
      </c>
      <c r="AC188" s="22">
        <v>144</v>
      </c>
      <c r="AD188" s="22">
        <v>442</v>
      </c>
      <c r="AE188" s="22">
        <v>442</v>
      </c>
      <c r="AF188" s="21" t="s">
        <v>334</v>
      </c>
      <c r="AG188" s="21" t="s">
        <v>771</v>
      </c>
      <c r="AH188" s="22"/>
      <c r="AK188" s="38"/>
      <c r="AL188" s="38"/>
      <c r="AM188" s="38"/>
      <c r="AN188" s="38"/>
    </row>
    <row r="189" s="2" customFormat="1" ht="49" customHeight="1" spans="1:40">
      <c r="A189" s="20"/>
      <c r="B189" s="45" t="s">
        <v>772</v>
      </c>
      <c r="C189" s="45" t="s">
        <v>773</v>
      </c>
      <c r="D189" s="46" t="s">
        <v>137</v>
      </c>
      <c r="E189" s="46" t="s">
        <v>165</v>
      </c>
      <c r="F189" s="46" t="s">
        <v>139</v>
      </c>
      <c r="G189" s="46" t="s">
        <v>225</v>
      </c>
      <c r="H189" s="46" t="s">
        <v>166</v>
      </c>
      <c r="I189" s="47">
        <v>280</v>
      </c>
      <c r="J189" s="47"/>
      <c r="K189" s="47"/>
      <c r="L189" s="47"/>
      <c r="M189" s="47"/>
      <c r="N189" s="47"/>
      <c r="O189" s="47">
        <v>280</v>
      </c>
      <c r="P189" s="47"/>
      <c r="Q189" s="47"/>
      <c r="R189" s="47"/>
      <c r="S189" s="47"/>
      <c r="T189" s="47"/>
      <c r="U189" s="47"/>
      <c r="V189" s="47"/>
      <c r="W189" s="46" t="s">
        <v>111</v>
      </c>
      <c r="X189" s="46" t="s">
        <v>112</v>
      </c>
      <c r="Y189" s="46" t="s">
        <v>112</v>
      </c>
      <c r="Z189" s="46" t="s">
        <v>131</v>
      </c>
      <c r="AA189" s="46" t="s">
        <v>112</v>
      </c>
      <c r="AB189" s="46" t="s">
        <v>131</v>
      </c>
      <c r="AC189" s="46">
        <v>111</v>
      </c>
      <c r="AD189" s="46">
        <v>363</v>
      </c>
      <c r="AE189" s="46">
        <f t="shared" ref="AE189:AE192" si="3">AD189</f>
        <v>363</v>
      </c>
      <c r="AF189" s="45" t="s">
        <v>142</v>
      </c>
      <c r="AG189" s="45" t="s">
        <v>774</v>
      </c>
      <c r="AH189" s="48"/>
      <c r="AK189" s="38"/>
      <c r="AL189" s="38"/>
      <c r="AM189" s="38"/>
      <c r="AN189" s="38"/>
    </row>
    <row r="190" s="2" customFormat="1" ht="49" customHeight="1" spans="1:40">
      <c r="A190" s="20"/>
      <c r="B190" s="45" t="s">
        <v>775</v>
      </c>
      <c r="C190" s="45" t="s">
        <v>776</v>
      </c>
      <c r="D190" s="46" t="s">
        <v>137</v>
      </c>
      <c r="E190" s="46" t="s">
        <v>165</v>
      </c>
      <c r="F190" s="46" t="s">
        <v>139</v>
      </c>
      <c r="G190" s="46" t="s">
        <v>225</v>
      </c>
      <c r="H190" s="46" t="s">
        <v>166</v>
      </c>
      <c r="I190" s="47">
        <v>20</v>
      </c>
      <c r="J190" s="47"/>
      <c r="K190" s="47"/>
      <c r="L190" s="47"/>
      <c r="M190" s="47"/>
      <c r="N190" s="47"/>
      <c r="O190" s="47">
        <v>20</v>
      </c>
      <c r="P190" s="47"/>
      <c r="Q190" s="47"/>
      <c r="R190" s="47"/>
      <c r="S190" s="47"/>
      <c r="T190" s="47"/>
      <c r="U190" s="47"/>
      <c r="V190" s="47"/>
      <c r="W190" s="46" t="s">
        <v>111</v>
      </c>
      <c r="X190" s="46" t="s">
        <v>112</v>
      </c>
      <c r="Y190" s="46" t="s">
        <v>112</v>
      </c>
      <c r="Z190" s="46" t="s">
        <v>131</v>
      </c>
      <c r="AA190" s="46" t="s">
        <v>112</v>
      </c>
      <c r="AB190" s="46" t="s">
        <v>131</v>
      </c>
      <c r="AC190" s="46">
        <v>111</v>
      </c>
      <c r="AD190" s="46">
        <v>363</v>
      </c>
      <c r="AE190" s="46">
        <f t="shared" si="3"/>
        <v>363</v>
      </c>
      <c r="AF190" s="45" t="s">
        <v>142</v>
      </c>
      <c r="AG190" s="45" t="s">
        <v>777</v>
      </c>
      <c r="AH190" s="48"/>
      <c r="AK190" s="38"/>
      <c r="AL190" s="38"/>
      <c r="AM190" s="38"/>
      <c r="AN190" s="38"/>
    </row>
    <row r="191" s="2" customFormat="1" ht="49" customHeight="1" spans="1:40">
      <c r="A191" s="20"/>
      <c r="B191" s="45" t="s">
        <v>778</v>
      </c>
      <c r="C191" s="45" t="s">
        <v>779</v>
      </c>
      <c r="D191" s="46" t="s">
        <v>137</v>
      </c>
      <c r="E191" s="46" t="s">
        <v>165</v>
      </c>
      <c r="F191" s="46" t="s">
        <v>139</v>
      </c>
      <c r="G191" s="46" t="s">
        <v>225</v>
      </c>
      <c r="H191" s="46" t="s">
        <v>166</v>
      </c>
      <c r="I191" s="47">
        <v>200</v>
      </c>
      <c r="J191" s="47"/>
      <c r="K191" s="47"/>
      <c r="L191" s="47"/>
      <c r="M191" s="47"/>
      <c r="N191" s="47"/>
      <c r="O191" s="47">
        <v>200</v>
      </c>
      <c r="P191" s="47"/>
      <c r="Q191" s="47"/>
      <c r="R191" s="47"/>
      <c r="S191" s="47"/>
      <c r="T191" s="47"/>
      <c r="U191" s="47"/>
      <c r="V191" s="47"/>
      <c r="W191" s="46" t="s">
        <v>111</v>
      </c>
      <c r="X191" s="46" t="s">
        <v>112</v>
      </c>
      <c r="Y191" s="46" t="s">
        <v>112</v>
      </c>
      <c r="Z191" s="46" t="s">
        <v>131</v>
      </c>
      <c r="AA191" s="46" t="s">
        <v>112</v>
      </c>
      <c r="AB191" s="46" t="s">
        <v>131</v>
      </c>
      <c r="AC191" s="46">
        <v>111</v>
      </c>
      <c r="AD191" s="46">
        <v>363</v>
      </c>
      <c r="AE191" s="46">
        <f t="shared" si="3"/>
        <v>363</v>
      </c>
      <c r="AF191" s="45" t="s">
        <v>142</v>
      </c>
      <c r="AG191" s="45" t="s">
        <v>780</v>
      </c>
      <c r="AH191" s="48"/>
      <c r="AK191" s="38"/>
      <c r="AL191" s="38"/>
      <c r="AM191" s="38"/>
      <c r="AN191" s="38"/>
    </row>
    <row r="192" s="2" customFormat="1" ht="49" customHeight="1" spans="1:40">
      <c r="A192" s="20"/>
      <c r="B192" s="45" t="s">
        <v>781</v>
      </c>
      <c r="C192" s="45" t="s">
        <v>782</v>
      </c>
      <c r="D192" s="46" t="s">
        <v>137</v>
      </c>
      <c r="E192" s="46" t="s">
        <v>165</v>
      </c>
      <c r="F192" s="46" t="s">
        <v>139</v>
      </c>
      <c r="G192" s="46" t="s">
        <v>225</v>
      </c>
      <c r="H192" s="46" t="s">
        <v>166</v>
      </c>
      <c r="I192" s="47">
        <v>150</v>
      </c>
      <c r="J192" s="47"/>
      <c r="K192" s="47"/>
      <c r="L192" s="47"/>
      <c r="M192" s="47"/>
      <c r="N192" s="47"/>
      <c r="O192" s="47">
        <v>150</v>
      </c>
      <c r="P192" s="47"/>
      <c r="Q192" s="47"/>
      <c r="R192" s="47"/>
      <c r="S192" s="47"/>
      <c r="T192" s="47"/>
      <c r="U192" s="47"/>
      <c r="V192" s="47"/>
      <c r="W192" s="46" t="s">
        <v>111</v>
      </c>
      <c r="X192" s="46" t="s">
        <v>112</v>
      </c>
      <c r="Y192" s="46" t="s">
        <v>112</v>
      </c>
      <c r="Z192" s="46" t="s">
        <v>131</v>
      </c>
      <c r="AA192" s="46" t="s">
        <v>112</v>
      </c>
      <c r="AB192" s="46" t="s">
        <v>131</v>
      </c>
      <c r="AC192" s="46">
        <v>111</v>
      </c>
      <c r="AD192" s="46">
        <v>363</v>
      </c>
      <c r="AE192" s="46">
        <f t="shared" si="3"/>
        <v>363</v>
      </c>
      <c r="AF192" s="45" t="s">
        <v>142</v>
      </c>
      <c r="AG192" s="45" t="s">
        <v>783</v>
      </c>
      <c r="AH192" s="48"/>
      <c r="AK192" s="38"/>
      <c r="AL192" s="38"/>
      <c r="AM192" s="38"/>
      <c r="AN192" s="38"/>
    </row>
    <row r="193" s="2" customFormat="1" ht="49" customHeight="1" spans="1:40">
      <c r="A193" s="20"/>
      <c r="B193" s="45" t="s">
        <v>784</v>
      </c>
      <c r="C193" s="45" t="s">
        <v>785</v>
      </c>
      <c r="D193" s="46" t="s">
        <v>137</v>
      </c>
      <c r="E193" s="46" t="s">
        <v>176</v>
      </c>
      <c r="F193" s="46" t="s">
        <v>139</v>
      </c>
      <c r="G193" s="46" t="s">
        <v>225</v>
      </c>
      <c r="H193" s="46" t="s">
        <v>177</v>
      </c>
      <c r="I193" s="47">
        <v>50</v>
      </c>
      <c r="J193" s="47"/>
      <c r="K193" s="47"/>
      <c r="L193" s="47"/>
      <c r="M193" s="47"/>
      <c r="N193" s="47"/>
      <c r="O193" s="47">
        <v>50</v>
      </c>
      <c r="P193" s="47"/>
      <c r="Q193" s="47"/>
      <c r="R193" s="47"/>
      <c r="S193" s="47"/>
      <c r="T193" s="47"/>
      <c r="U193" s="47"/>
      <c r="V193" s="47"/>
      <c r="W193" s="46" t="s">
        <v>111</v>
      </c>
      <c r="X193" s="46" t="s">
        <v>112</v>
      </c>
      <c r="Y193" s="46" t="s">
        <v>131</v>
      </c>
      <c r="Z193" s="46" t="s">
        <v>131</v>
      </c>
      <c r="AA193" s="46" t="s">
        <v>112</v>
      </c>
      <c r="AB193" s="46" t="s">
        <v>131</v>
      </c>
      <c r="AC193" s="46">
        <v>103</v>
      </c>
      <c r="AD193" s="46">
        <v>302</v>
      </c>
      <c r="AE193" s="46">
        <f t="shared" ref="AE189:AE227" si="4">AD193</f>
        <v>302</v>
      </c>
      <c r="AF193" s="45" t="s">
        <v>142</v>
      </c>
      <c r="AG193" s="45" t="s">
        <v>786</v>
      </c>
      <c r="AH193" s="48"/>
      <c r="AK193" s="38"/>
      <c r="AL193" s="38"/>
      <c r="AM193" s="38"/>
      <c r="AN193" s="38"/>
    </row>
    <row r="194" s="2" customFormat="1" ht="49" customHeight="1" spans="1:40">
      <c r="A194" s="20"/>
      <c r="B194" s="45" t="s">
        <v>787</v>
      </c>
      <c r="C194" s="45" t="s">
        <v>788</v>
      </c>
      <c r="D194" s="46" t="s">
        <v>137</v>
      </c>
      <c r="E194" s="46" t="s">
        <v>176</v>
      </c>
      <c r="F194" s="46" t="s">
        <v>139</v>
      </c>
      <c r="G194" s="46" t="s">
        <v>225</v>
      </c>
      <c r="H194" s="46" t="s">
        <v>177</v>
      </c>
      <c r="I194" s="47">
        <v>300</v>
      </c>
      <c r="J194" s="47"/>
      <c r="K194" s="47"/>
      <c r="L194" s="47"/>
      <c r="M194" s="47"/>
      <c r="N194" s="47"/>
      <c r="O194" s="47">
        <v>300</v>
      </c>
      <c r="P194" s="47"/>
      <c r="Q194" s="47"/>
      <c r="R194" s="47"/>
      <c r="S194" s="47"/>
      <c r="T194" s="47"/>
      <c r="U194" s="47"/>
      <c r="V194" s="47"/>
      <c r="W194" s="46" t="s">
        <v>111</v>
      </c>
      <c r="X194" s="46" t="s">
        <v>112</v>
      </c>
      <c r="Y194" s="46" t="s">
        <v>131</v>
      </c>
      <c r="Z194" s="46" t="s">
        <v>131</v>
      </c>
      <c r="AA194" s="46" t="s">
        <v>112</v>
      </c>
      <c r="AB194" s="46" t="s">
        <v>131</v>
      </c>
      <c r="AC194" s="46">
        <v>103</v>
      </c>
      <c r="AD194" s="46">
        <v>302</v>
      </c>
      <c r="AE194" s="46">
        <f t="shared" si="4"/>
        <v>302</v>
      </c>
      <c r="AF194" s="45" t="s">
        <v>142</v>
      </c>
      <c r="AG194" s="45" t="s">
        <v>789</v>
      </c>
      <c r="AH194" s="48"/>
      <c r="AK194" s="38"/>
      <c r="AL194" s="38"/>
      <c r="AM194" s="38"/>
      <c r="AN194" s="38"/>
    </row>
    <row r="195" s="2" customFormat="1" ht="49" customHeight="1" spans="1:40">
      <c r="A195" s="20"/>
      <c r="B195" s="45" t="s">
        <v>790</v>
      </c>
      <c r="C195" s="45" t="s">
        <v>791</v>
      </c>
      <c r="D195" s="46" t="s">
        <v>137</v>
      </c>
      <c r="E195" s="46" t="s">
        <v>193</v>
      </c>
      <c r="F195" s="46" t="s">
        <v>139</v>
      </c>
      <c r="G195" s="46" t="s">
        <v>225</v>
      </c>
      <c r="H195" s="46" t="s">
        <v>194</v>
      </c>
      <c r="I195" s="47">
        <v>100</v>
      </c>
      <c r="J195" s="47"/>
      <c r="K195" s="47"/>
      <c r="L195" s="47"/>
      <c r="M195" s="47"/>
      <c r="N195" s="47"/>
      <c r="O195" s="47">
        <v>100</v>
      </c>
      <c r="P195" s="47"/>
      <c r="Q195" s="47"/>
      <c r="R195" s="47"/>
      <c r="S195" s="47"/>
      <c r="T195" s="47"/>
      <c r="U195" s="47"/>
      <c r="V195" s="47"/>
      <c r="W195" s="46" t="s">
        <v>111</v>
      </c>
      <c r="X195" s="46" t="s">
        <v>112</v>
      </c>
      <c r="Y195" s="46" t="s">
        <v>112</v>
      </c>
      <c r="Z195" s="46" t="s">
        <v>131</v>
      </c>
      <c r="AA195" s="46" t="s">
        <v>112</v>
      </c>
      <c r="AB195" s="46" t="s">
        <v>131</v>
      </c>
      <c r="AC195" s="46">
        <v>138</v>
      </c>
      <c r="AD195" s="46">
        <v>370</v>
      </c>
      <c r="AE195" s="46">
        <f t="shared" si="4"/>
        <v>370</v>
      </c>
      <c r="AF195" s="45" t="s">
        <v>142</v>
      </c>
      <c r="AG195" s="45" t="s">
        <v>792</v>
      </c>
      <c r="AH195" s="48"/>
      <c r="AK195" s="38"/>
      <c r="AL195" s="38"/>
      <c r="AM195" s="38"/>
      <c r="AN195" s="38"/>
    </row>
    <row r="196" s="2" customFormat="1" ht="49" customHeight="1" spans="1:40">
      <c r="A196" s="20"/>
      <c r="B196" s="45" t="s">
        <v>793</v>
      </c>
      <c r="C196" s="45" t="s">
        <v>794</v>
      </c>
      <c r="D196" s="46" t="s">
        <v>137</v>
      </c>
      <c r="E196" s="46" t="s">
        <v>155</v>
      </c>
      <c r="F196" s="46" t="s">
        <v>139</v>
      </c>
      <c r="G196" s="46" t="s">
        <v>225</v>
      </c>
      <c r="H196" s="46" t="s">
        <v>156</v>
      </c>
      <c r="I196" s="47">
        <v>100</v>
      </c>
      <c r="J196" s="47"/>
      <c r="K196" s="47"/>
      <c r="L196" s="47"/>
      <c r="M196" s="47"/>
      <c r="N196" s="47"/>
      <c r="O196" s="47">
        <v>100</v>
      </c>
      <c r="P196" s="47"/>
      <c r="Q196" s="47"/>
      <c r="R196" s="47"/>
      <c r="S196" s="47"/>
      <c r="T196" s="47"/>
      <c r="U196" s="47"/>
      <c r="V196" s="47"/>
      <c r="W196" s="46" t="s">
        <v>111</v>
      </c>
      <c r="X196" s="46" t="s">
        <v>112</v>
      </c>
      <c r="Y196" s="46" t="s">
        <v>112</v>
      </c>
      <c r="Z196" s="46" t="s">
        <v>131</v>
      </c>
      <c r="AA196" s="46" t="s">
        <v>112</v>
      </c>
      <c r="AB196" s="46" t="s">
        <v>131</v>
      </c>
      <c r="AC196" s="46">
        <v>116</v>
      </c>
      <c r="AD196" s="46">
        <v>382</v>
      </c>
      <c r="AE196" s="46">
        <f t="shared" si="4"/>
        <v>382</v>
      </c>
      <c r="AF196" s="45" t="s">
        <v>142</v>
      </c>
      <c r="AG196" s="45" t="s">
        <v>795</v>
      </c>
      <c r="AH196" s="48"/>
      <c r="AK196" s="38"/>
      <c r="AL196" s="38"/>
      <c r="AM196" s="38"/>
      <c r="AN196" s="38"/>
    </row>
    <row r="197" s="2" customFormat="1" ht="65" customHeight="1" spans="1:40">
      <c r="A197" s="20"/>
      <c r="B197" s="49" t="s">
        <v>796</v>
      </c>
      <c r="C197" s="49" t="s">
        <v>797</v>
      </c>
      <c r="D197" s="37" t="s">
        <v>199</v>
      </c>
      <c r="E197" s="37" t="s">
        <v>798</v>
      </c>
      <c r="F197" s="37" t="s">
        <v>139</v>
      </c>
      <c r="G197" s="37" t="s">
        <v>225</v>
      </c>
      <c r="H197" s="37" t="s">
        <v>212</v>
      </c>
      <c r="I197" s="29">
        <v>400</v>
      </c>
      <c r="J197" s="29"/>
      <c r="K197" s="29"/>
      <c r="L197" s="29"/>
      <c r="M197" s="29"/>
      <c r="N197" s="29"/>
      <c r="O197" s="29">
        <v>400</v>
      </c>
      <c r="P197" s="29"/>
      <c r="Q197" s="29"/>
      <c r="R197" s="29"/>
      <c r="S197" s="29"/>
      <c r="T197" s="29"/>
      <c r="U197" s="29"/>
      <c r="V197" s="29"/>
      <c r="W197" s="37" t="s">
        <v>111</v>
      </c>
      <c r="X197" s="37" t="s">
        <v>112</v>
      </c>
      <c r="Y197" s="37" t="s">
        <v>112</v>
      </c>
      <c r="Z197" s="37" t="s">
        <v>131</v>
      </c>
      <c r="AA197" s="37" t="s">
        <v>112</v>
      </c>
      <c r="AB197" s="37" t="s">
        <v>131</v>
      </c>
      <c r="AC197" s="37">
        <v>228</v>
      </c>
      <c r="AD197" s="37">
        <v>677</v>
      </c>
      <c r="AE197" s="48">
        <f t="shared" si="4"/>
        <v>677</v>
      </c>
      <c r="AF197" s="49" t="s">
        <v>202</v>
      </c>
      <c r="AG197" s="49" t="s">
        <v>799</v>
      </c>
      <c r="AH197" s="37"/>
      <c r="AK197" s="38"/>
      <c r="AL197" s="38"/>
      <c r="AM197" s="38"/>
      <c r="AN197" s="38"/>
    </row>
    <row r="198" s="2" customFormat="1" ht="49" customHeight="1" spans="1:40">
      <c r="A198" s="20"/>
      <c r="B198" s="49" t="s">
        <v>800</v>
      </c>
      <c r="C198" s="49" t="s">
        <v>801</v>
      </c>
      <c r="D198" s="37" t="s">
        <v>199</v>
      </c>
      <c r="E198" s="37" t="s">
        <v>200</v>
      </c>
      <c r="F198" s="37" t="s">
        <v>139</v>
      </c>
      <c r="G198" s="37" t="s">
        <v>225</v>
      </c>
      <c r="H198" s="37" t="s">
        <v>201</v>
      </c>
      <c r="I198" s="29">
        <v>20</v>
      </c>
      <c r="J198" s="29"/>
      <c r="K198" s="29"/>
      <c r="L198" s="29"/>
      <c r="M198" s="29"/>
      <c r="N198" s="29"/>
      <c r="O198" s="29">
        <v>20</v>
      </c>
      <c r="P198" s="29"/>
      <c r="Q198" s="29"/>
      <c r="R198" s="29"/>
      <c r="S198" s="29"/>
      <c r="T198" s="29"/>
      <c r="U198" s="29"/>
      <c r="V198" s="29"/>
      <c r="W198" s="37" t="s">
        <v>111</v>
      </c>
      <c r="X198" s="37" t="s">
        <v>112</v>
      </c>
      <c r="Y198" s="37" t="s">
        <v>131</v>
      </c>
      <c r="Z198" s="37" t="s">
        <v>131</v>
      </c>
      <c r="AA198" s="37" t="s">
        <v>112</v>
      </c>
      <c r="AB198" s="37" t="s">
        <v>131</v>
      </c>
      <c r="AC198" s="37">
        <v>50</v>
      </c>
      <c r="AD198" s="37">
        <v>220</v>
      </c>
      <c r="AE198" s="48">
        <f t="shared" si="4"/>
        <v>220</v>
      </c>
      <c r="AF198" s="49" t="s">
        <v>202</v>
      </c>
      <c r="AG198" s="49" t="s">
        <v>203</v>
      </c>
      <c r="AH198" s="37"/>
      <c r="AK198" s="38"/>
      <c r="AL198" s="38"/>
      <c r="AM198" s="38"/>
      <c r="AN198" s="38"/>
    </row>
    <row r="199" s="2" customFormat="1" ht="49" customHeight="1" spans="1:40">
      <c r="A199" s="20"/>
      <c r="B199" s="49" t="s">
        <v>802</v>
      </c>
      <c r="C199" s="49" t="s">
        <v>803</v>
      </c>
      <c r="D199" s="37" t="s">
        <v>199</v>
      </c>
      <c r="E199" s="37" t="s">
        <v>229</v>
      </c>
      <c r="F199" s="37" t="s">
        <v>139</v>
      </c>
      <c r="G199" s="37" t="s">
        <v>225</v>
      </c>
      <c r="H199" s="37" t="s">
        <v>230</v>
      </c>
      <c r="I199" s="29">
        <v>80</v>
      </c>
      <c r="J199" s="29"/>
      <c r="K199" s="29"/>
      <c r="L199" s="29"/>
      <c r="M199" s="29"/>
      <c r="N199" s="29"/>
      <c r="O199" s="29">
        <v>80</v>
      </c>
      <c r="P199" s="29"/>
      <c r="Q199" s="29"/>
      <c r="R199" s="29"/>
      <c r="S199" s="29"/>
      <c r="T199" s="29"/>
      <c r="U199" s="29"/>
      <c r="V199" s="29"/>
      <c r="W199" s="57" t="s">
        <v>111</v>
      </c>
      <c r="X199" s="37" t="s">
        <v>112</v>
      </c>
      <c r="Y199" s="57" t="s">
        <v>131</v>
      </c>
      <c r="Z199" s="37" t="s">
        <v>131</v>
      </c>
      <c r="AA199" s="37" t="s">
        <v>112</v>
      </c>
      <c r="AB199" s="37" t="s">
        <v>131</v>
      </c>
      <c r="AC199" s="37">
        <v>8</v>
      </c>
      <c r="AD199" s="37">
        <v>16</v>
      </c>
      <c r="AE199" s="48">
        <f t="shared" si="4"/>
        <v>16</v>
      </c>
      <c r="AF199" s="49" t="s">
        <v>202</v>
      </c>
      <c r="AG199" s="49" t="s">
        <v>804</v>
      </c>
      <c r="AH199" s="57"/>
      <c r="AK199" s="38"/>
      <c r="AL199" s="38"/>
      <c r="AM199" s="38"/>
      <c r="AN199" s="38"/>
    </row>
    <row r="200" s="2" customFormat="1" ht="49" customHeight="1" spans="1:40">
      <c r="A200" s="20"/>
      <c r="B200" s="49" t="s">
        <v>805</v>
      </c>
      <c r="C200" s="49" t="s">
        <v>806</v>
      </c>
      <c r="D200" s="37" t="s">
        <v>199</v>
      </c>
      <c r="E200" s="37" t="s">
        <v>229</v>
      </c>
      <c r="F200" s="37" t="s">
        <v>139</v>
      </c>
      <c r="G200" s="37" t="s">
        <v>225</v>
      </c>
      <c r="H200" s="37" t="s">
        <v>230</v>
      </c>
      <c r="I200" s="29">
        <v>80</v>
      </c>
      <c r="J200" s="29"/>
      <c r="K200" s="29"/>
      <c r="L200" s="29"/>
      <c r="M200" s="29"/>
      <c r="N200" s="29"/>
      <c r="O200" s="29">
        <v>80</v>
      </c>
      <c r="P200" s="29"/>
      <c r="Q200" s="29"/>
      <c r="R200" s="29"/>
      <c r="S200" s="29"/>
      <c r="T200" s="29"/>
      <c r="U200" s="29"/>
      <c r="V200" s="29"/>
      <c r="W200" s="57" t="s">
        <v>111</v>
      </c>
      <c r="X200" s="37" t="s">
        <v>112</v>
      </c>
      <c r="Y200" s="57" t="s">
        <v>131</v>
      </c>
      <c r="Z200" s="37" t="s">
        <v>131</v>
      </c>
      <c r="AA200" s="37" t="s">
        <v>112</v>
      </c>
      <c r="AB200" s="37" t="s">
        <v>131</v>
      </c>
      <c r="AC200" s="37">
        <v>8</v>
      </c>
      <c r="AD200" s="37">
        <v>24</v>
      </c>
      <c r="AE200" s="48">
        <f t="shared" si="4"/>
        <v>24</v>
      </c>
      <c r="AF200" s="49" t="s">
        <v>202</v>
      </c>
      <c r="AG200" s="49" t="s">
        <v>807</v>
      </c>
      <c r="AH200" s="57"/>
      <c r="AK200" s="38"/>
      <c r="AL200" s="38"/>
      <c r="AM200" s="38"/>
      <c r="AN200" s="38"/>
    </row>
    <row r="201" s="2" customFormat="1" ht="49" customHeight="1" spans="1:40">
      <c r="A201" s="20"/>
      <c r="B201" s="49" t="s">
        <v>808</v>
      </c>
      <c r="C201" s="50" t="s">
        <v>809</v>
      </c>
      <c r="D201" s="37" t="s">
        <v>199</v>
      </c>
      <c r="E201" s="37" t="s">
        <v>798</v>
      </c>
      <c r="F201" s="37" t="s">
        <v>139</v>
      </c>
      <c r="G201" s="37" t="s">
        <v>225</v>
      </c>
      <c r="H201" s="37" t="s">
        <v>212</v>
      </c>
      <c r="I201" s="29">
        <v>300</v>
      </c>
      <c r="J201" s="29"/>
      <c r="K201" s="29"/>
      <c r="L201" s="29"/>
      <c r="M201" s="29"/>
      <c r="N201" s="29"/>
      <c r="O201" s="29">
        <v>300</v>
      </c>
      <c r="P201" s="29"/>
      <c r="Q201" s="29"/>
      <c r="R201" s="29"/>
      <c r="S201" s="29"/>
      <c r="T201" s="29"/>
      <c r="U201" s="29"/>
      <c r="V201" s="29"/>
      <c r="W201" s="37" t="s">
        <v>111</v>
      </c>
      <c r="X201" s="37" t="s">
        <v>112</v>
      </c>
      <c r="Y201" s="37" t="s">
        <v>112</v>
      </c>
      <c r="Z201" s="37" t="s">
        <v>131</v>
      </c>
      <c r="AA201" s="37" t="s">
        <v>112</v>
      </c>
      <c r="AB201" s="37" t="s">
        <v>131</v>
      </c>
      <c r="AC201" s="37">
        <v>228</v>
      </c>
      <c r="AD201" s="37">
        <v>677</v>
      </c>
      <c r="AE201" s="48">
        <f t="shared" si="4"/>
        <v>677</v>
      </c>
      <c r="AF201" s="49" t="s">
        <v>202</v>
      </c>
      <c r="AG201" s="49" t="s">
        <v>810</v>
      </c>
      <c r="AH201" s="37"/>
      <c r="AK201" s="38"/>
      <c r="AL201" s="38"/>
      <c r="AM201" s="38"/>
      <c r="AN201" s="38"/>
    </row>
    <row r="202" s="2" customFormat="1" ht="49" customHeight="1" spans="1:40">
      <c r="A202" s="20"/>
      <c r="B202" s="49" t="s">
        <v>811</v>
      </c>
      <c r="C202" s="50" t="s">
        <v>812</v>
      </c>
      <c r="D202" s="37" t="s">
        <v>199</v>
      </c>
      <c r="E202" s="37" t="s">
        <v>798</v>
      </c>
      <c r="F202" s="37" t="s">
        <v>139</v>
      </c>
      <c r="G202" s="37" t="s">
        <v>225</v>
      </c>
      <c r="H202" s="37" t="s">
        <v>212</v>
      </c>
      <c r="I202" s="29">
        <v>300</v>
      </c>
      <c r="J202" s="29"/>
      <c r="K202" s="29"/>
      <c r="L202" s="29"/>
      <c r="M202" s="29"/>
      <c r="N202" s="29"/>
      <c r="O202" s="29">
        <v>300</v>
      </c>
      <c r="P202" s="29"/>
      <c r="Q202" s="29"/>
      <c r="R202" s="29"/>
      <c r="S202" s="29"/>
      <c r="T202" s="29"/>
      <c r="U202" s="29"/>
      <c r="V202" s="29"/>
      <c r="W202" s="37" t="s">
        <v>111</v>
      </c>
      <c r="X202" s="37" t="s">
        <v>112</v>
      </c>
      <c r="Y202" s="37" t="s">
        <v>112</v>
      </c>
      <c r="Z202" s="37" t="s">
        <v>131</v>
      </c>
      <c r="AA202" s="37" t="s">
        <v>112</v>
      </c>
      <c r="AB202" s="37" t="s">
        <v>131</v>
      </c>
      <c r="AC202" s="37">
        <v>228</v>
      </c>
      <c r="AD202" s="37">
        <v>677</v>
      </c>
      <c r="AE202" s="48">
        <f t="shared" si="4"/>
        <v>677</v>
      </c>
      <c r="AF202" s="49" t="s">
        <v>202</v>
      </c>
      <c r="AG202" s="49" t="s">
        <v>810</v>
      </c>
      <c r="AH202" s="37"/>
      <c r="AK202" s="38"/>
      <c r="AL202" s="38"/>
      <c r="AM202" s="38"/>
      <c r="AN202" s="38"/>
    </row>
    <row r="203" s="2" customFormat="1" ht="49" customHeight="1" spans="1:270">
      <c r="A203" s="26"/>
      <c r="B203" s="21" t="s">
        <v>813</v>
      </c>
      <c r="C203" s="21" t="s">
        <v>814</v>
      </c>
      <c r="D203" s="22" t="s">
        <v>219</v>
      </c>
      <c r="E203" s="22" t="s">
        <v>220</v>
      </c>
      <c r="F203" s="28" t="s">
        <v>139</v>
      </c>
      <c r="G203" s="22" t="s">
        <v>225</v>
      </c>
      <c r="H203" s="22" t="s">
        <v>222</v>
      </c>
      <c r="I203" s="22">
        <v>500</v>
      </c>
      <c r="J203" s="22">
        <v>500</v>
      </c>
      <c r="K203" s="22"/>
      <c r="L203" s="22"/>
      <c r="M203" s="22"/>
      <c r="N203" s="22">
        <v>500</v>
      </c>
      <c r="O203" s="22"/>
      <c r="P203" s="22"/>
      <c r="Q203" s="22"/>
      <c r="R203" s="22"/>
      <c r="S203" s="22"/>
      <c r="T203" s="22"/>
      <c r="U203" s="22"/>
      <c r="V203" s="22"/>
      <c r="W203" s="22" t="s">
        <v>111</v>
      </c>
      <c r="X203" s="22" t="s">
        <v>112</v>
      </c>
      <c r="Y203" s="22" t="s">
        <v>131</v>
      </c>
      <c r="Z203" s="22" t="s">
        <v>131</v>
      </c>
      <c r="AA203" s="22" t="s">
        <v>131</v>
      </c>
      <c r="AB203" s="22" t="s">
        <v>131</v>
      </c>
      <c r="AC203" s="22">
        <v>3982</v>
      </c>
      <c r="AD203" s="22">
        <v>12546</v>
      </c>
      <c r="AE203" s="22">
        <v>12546</v>
      </c>
      <c r="AF203" s="21" t="s">
        <v>223</v>
      </c>
      <c r="AG203" s="21" t="s">
        <v>224</v>
      </c>
      <c r="AH203" s="22"/>
      <c r="AI203" s="4"/>
      <c r="AJ203" s="4"/>
      <c r="AK203" s="4"/>
      <c r="AL203" s="4"/>
      <c r="AM203" s="4"/>
      <c r="AN203" s="4"/>
      <c r="AO203" s="4"/>
      <c r="AP203" s="4"/>
      <c r="AQ203" s="4"/>
      <c r="AR203" s="4"/>
      <c r="AS203" s="4"/>
      <c r="AT203" s="4"/>
      <c r="AU203" s="4"/>
      <c r="AV203" s="4"/>
      <c r="AW203" s="4"/>
      <c r="AX203" s="4"/>
      <c r="AY203" s="4"/>
      <c r="AZ203" s="4"/>
      <c r="BA203" s="4"/>
      <c r="BB203" s="4"/>
      <c r="BC203" s="4"/>
      <c r="BD203" s="4"/>
      <c r="BE203" s="4"/>
      <c r="BF203" s="4"/>
      <c r="BG203" s="4"/>
      <c r="BH203" s="4"/>
      <c r="BI203" s="4"/>
      <c r="BJ203" s="4"/>
      <c r="BK203" s="4"/>
      <c r="BL203" s="4"/>
      <c r="BM203" s="4"/>
      <c r="BN203" s="4"/>
      <c r="BO203" s="4"/>
      <c r="BP203" s="4"/>
      <c r="BQ203" s="4"/>
      <c r="BR203" s="4"/>
      <c r="BS203" s="4"/>
      <c r="BT203" s="4"/>
      <c r="BU203" s="4"/>
      <c r="BV203" s="4"/>
      <c r="BW203" s="4"/>
      <c r="BX203" s="4"/>
      <c r="BY203" s="4"/>
      <c r="BZ203" s="4"/>
      <c r="CA203" s="4"/>
      <c r="CB203" s="4"/>
      <c r="CC203" s="4"/>
      <c r="CD203" s="4"/>
      <c r="CE203" s="4"/>
      <c r="CF203" s="4"/>
      <c r="CG203" s="4"/>
      <c r="CH203" s="4"/>
      <c r="CI203" s="4"/>
      <c r="CJ203" s="4"/>
      <c r="CK203" s="4"/>
      <c r="CL203" s="4"/>
      <c r="CM203" s="4"/>
      <c r="CN203" s="4"/>
      <c r="CO203" s="4"/>
      <c r="CP203" s="4"/>
      <c r="CQ203" s="4"/>
      <c r="CR203" s="4"/>
      <c r="CS203" s="4"/>
      <c r="CT203" s="4"/>
      <c r="CU203" s="4"/>
      <c r="CV203" s="4"/>
      <c r="CW203" s="4"/>
      <c r="CX203" s="4"/>
      <c r="CY203" s="4"/>
      <c r="CZ203" s="4"/>
      <c r="DA203" s="4"/>
      <c r="DB203" s="4"/>
      <c r="DC203" s="4"/>
      <c r="DD203" s="4"/>
      <c r="DE203" s="4"/>
      <c r="DF203" s="4"/>
      <c r="DG203" s="4"/>
      <c r="DH203" s="4"/>
      <c r="DI203" s="4"/>
      <c r="DJ203" s="4"/>
      <c r="DK203" s="4"/>
      <c r="DL203" s="4"/>
      <c r="DM203" s="4"/>
      <c r="DN203" s="4"/>
      <c r="DO203" s="4"/>
      <c r="DP203" s="4"/>
      <c r="DQ203" s="4"/>
      <c r="DR203" s="4"/>
      <c r="DS203" s="4"/>
      <c r="DT203" s="4"/>
      <c r="DU203" s="4"/>
      <c r="DV203" s="4"/>
      <c r="DW203" s="4"/>
      <c r="DX203" s="4"/>
      <c r="DY203" s="4"/>
      <c r="DZ203" s="4"/>
      <c r="EA203" s="4"/>
      <c r="EB203" s="4"/>
      <c r="EC203" s="4"/>
      <c r="ED203" s="4"/>
      <c r="EE203" s="4"/>
      <c r="EF203" s="4"/>
      <c r="EG203" s="4"/>
      <c r="EH203" s="4"/>
      <c r="EI203" s="4"/>
      <c r="EJ203" s="4"/>
      <c r="EK203" s="4"/>
      <c r="EL203" s="4"/>
      <c r="EM203" s="4"/>
      <c r="EN203" s="4"/>
      <c r="EO203" s="4"/>
      <c r="EP203" s="4"/>
      <c r="EQ203" s="4"/>
      <c r="ER203" s="4"/>
      <c r="ES203" s="4"/>
      <c r="ET203" s="4"/>
      <c r="EU203" s="4"/>
      <c r="EV203" s="4"/>
      <c r="EW203" s="4"/>
      <c r="EX203" s="4"/>
      <c r="EY203" s="4"/>
      <c r="EZ203" s="4"/>
      <c r="FA203" s="4"/>
      <c r="FB203" s="4"/>
      <c r="FC203" s="4"/>
      <c r="FD203" s="4"/>
      <c r="FE203" s="4"/>
      <c r="FF203" s="4"/>
      <c r="FG203" s="4"/>
      <c r="FH203" s="4"/>
      <c r="FI203" s="4"/>
      <c r="FJ203" s="4"/>
      <c r="FK203" s="4"/>
      <c r="FL203" s="4"/>
      <c r="FM203" s="4"/>
      <c r="FN203" s="4"/>
      <c r="FO203" s="4"/>
      <c r="FP203" s="4"/>
      <c r="FQ203" s="4"/>
      <c r="FR203" s="4"/>
      <c r="FS203" s="4"/>
      <c r="FT203" s="4"/>
      <c r="FU203" s="4"/>
      <c r="FV203" s="4"/>
      <c r="FW203" s="4"/>
      <c r="FX203" s="4"/>
      <c r="FY203" s="4"/>
      <c r="FZ203" s="4"/>
      <c r="GA203" s="4"/>
      <c r="GB203" s="4"/>
      <c r="GC203" s="4"/>
      <c r="GD203" s="4"/>
      <c r="GE203" s="4"/>
      <c r="GF203" s="4"/>
      <c r="GG203" s="4"/>
      <c r="GH203" s="4"/>
      <c r="GI203" s="4"/>
      <c r="GJ203" s="4"/>
      <c r="GK203" s="4"/>
      <c r="GL203" s="4"/>
      <c r="GM203" s="4"/>
      <c r="GN203" s="4"/>
      <c r="GO203" s="4"/>
      <c r="GP203" s="4"/>
      <c r="GQ203" s="4"/>
      <c r="GR203" s="4"/>
      <c r="GS203" s="4"/>
      <c r="GT203" s="4"/>
      <c r="GU203" s="4"/>
      <c r="GV203" s="4"/>
      <c r="GW203" s="4"/>
      <c r="GX203" s="4"/>
      <c r="GY203" s="4"/>
      <c r="GZ203" s="4"/>
      <c r="HA203" s="4"/>
      <c r="HB203" s="4"/>
      <c r="HC203" s="4"/>
      <c r="HD203" s="4"/>
      <c r="HE203" s="4"/>
      <c r="HF203" s="4"/>
      <c r="HG203" s="4"/>
      <c r="HH203" s="4"/>
      <c r="HI203" s="4"/>
      <c r="HJ203" s="4"/>
      <c r="HK203" s="4"/>
      <c r="HL203" s="4"/>
      <c r="HM203" s="4"/>
      <c r="HN203" s="4"/>
      <c r="HO203" s="4"/>
      <c r="HP203" s="4"/>
      <c r="HQ203" s="4"/>
      <c r="HR203" s="4"/>
      <c r="HS203" s="4"/>
      <c r="HT203" s="4"/>
      <c r="HU203" s="4"/>
      <c r="HV203" s="4"/>
      <c r="HW203" s="4"/>
      <c r="HX203" s="4"/>
      <c r="HY203" s="4"/>
      <c r="HZ203" s="4"/>
      <c r="IA203" s="4"/>
      <c r="IB203" s="4"/>
      <c r="IC203" s="4"/>
      <c r="ID203" s="4"/>
      <c r="IE203" s="4"/>
      <c r="IF203" s="4"/>
      <c r="IG203" s="4"/>
      <c r="IH203" s="4"/>
      <c r="II203" s="4"/>
      <c r="IJ203" s="4"/>
      <c r="IK203" s="4"/>
      <c r="IL203" s="4"/>
      <c r="IM203" s="4"/>
      <c r="IN203" s="4"/>
      <c r="IO203" s="4"/>
      <c r="IP203" s="4"/>
      <c r="IQ203" s="4"/>
      <c r="IR203" s="4"/>
      <c r="IS203" s="4"/>
      <c r="IT203" s="4"/>
      <c r="IU203" s="4"/>
      <c r="IV203" s="4"/>
      <c r="IW203" s="4"/>
      <c r="IX203" s="4"/>
      <c r="IY203" s="4"/>
      <c r="IZ203" s="4"/>
      <c r="JA203" s="4"/>
      <c r="JB203" s="4"/>
      <c r="JC203" s="4"/>
      <c r="JD203" s="4"/>
      <c r="JE203" s="4"/>
      <c r="JF203" s="4"/>
      <c r="JG203" s="4"/>
      <c r="JH203" s="4"/>
      <c r="JI203" s="4"/>
      <c r="JJ203" s="4"/>
    </row>
    <row r="204" s="2" customFormat="1" ht="49" customHeight="1" spans="1:270">
      <c r="A204" s="26"/>
      <c r="B204" s="21" t="s">
        <v>815</v>
      </c>
      <c r="C204" s="21" t="s">
        <v>816</v>
      </c>
      <c r="D204" s="22" t="s">
        <v>219</v>
      </c>
      <c r="E204" s="22" t="s">
        <v>220</v>
      </c>
      <c r="F204" s="28" t="s">
        <v>139</v>
      </c>
      <c r="G204" s="22" t="s">
        <v>225</v>
      </c>
      <c r="H204" s="22" t="s">
        <v>222</v>
      </c>
      <c r="I204" s="22">
        <v>2500</v>
      </c>
      <c r="J204" s="22">
        <v>2500</v>
      </c>
      <c r="K204" s="22"/>
      <c r="L204" s="22"/>
      <c r="M204" s="22"/>
      <c r="N204" s="22">
        <v>2500</v>
      </c>
      <c r="O204" s="22"/>
      <c r="P204" s="22"/>
      <c r="Q204" s="22"/>
      <c r="R204" s="22"/>
      <c r="S204" s="22"/>
      <c r="T204" s="22"/>
      <c r="U204" s="22"/>
      <c r="V204" s="22"/>
      <c r="W204" s="22" t="s">
        <v>111</v>
      </c>
      <c r="X204" s="22" t="s">
        <v>112</v>
      </c>
      <c r="Y204" s="22" t="s">
        <v>131</v>
      </c>
      <c r="Z204" s="22" t="s">
        <v>131</v>
      </c>
      <c r="AA204" s="22" t="s">
        <v>131</v>
      </c>
      <c r="AB204" s="22" t="s">
        <v>131</v>
      </c>
      <c r="AC204" s="22">
        <v>3982</v>
      </c>
      <c r="AD204" s="22">
        <v>12546</v>
      </c>
      <c r="AE204" s="22">
        <v>12546</v>
      </c>
      <c r="AF204" s="21" t="s">
        <v>223</v>
      </c>
      <c r="AG204" s="21" t="s">
        <v>224</v>
      </c>
      <c r="AH204" s="22"/>
      <c r="AI204" s="4"/>
      <c r="AJ204" s="4"/>
      <c r="AK204" s="4"/>
      <c r="AL204" s="4"/>
      <c r="AM204" s="4"/>
      <c r="AN204" s="4"/>
      <c r="AO204" s="4"/>
      <c r="AP204" s="4"/>
      <c r="AQ204" s="4"/>
      <c r="AR204" s="4"/>
      <c r="AS204" s="4"/>
      <c r="AT204" s="4"/>
      <c r="AU204" s="4"/>
      <c r="AV204" s="4"/>
      <c r="AW204" s="4"/>
      <c r="AX204" s="4"/>
      <c r="AY204" s="4"/>
      <c r="AZ204" s="4"/>
      <c r="BA204" s="4"/>
      <c r="BB204" s="4"/>
      <c r="BC204" s="4"/>
      <c r="BD204" s="4"/>
      <c r="BE204" s="4"/>
      <c r="BF204" s="4"/>
      <c r="BG204" s="4"/>
      <c r="BH204" s="4"/>
      <c r="BI204" s="4"/>
      <c r="BJ204" s="4"/>
      <c r="BK204" s="4"/>
      <c r="BL204" s="4"/>
      <c r="BM204" s="4"/>
      <c r="BN204" s="4"/>
      <c r="BO204" s="4"/>
      <c r="BP204" s="4"/>
      <c r="BQ204" s="4"/>
      <c r="BR204" s="4"/>
      <c r="BS204" s="4"/>
      <c r="BT204" s="4"/>
      <c r="BU204" s="4"/>
      <c r="BV204" s="4"/>
      <c r="BW204" s="4"/>
      <c r="BX204" s="4"/>
      <c r="BY204" s="4"/>
      <c r="BZ204" s="4"/>
      <c r="CA204" s="4"/>
      <c r="CB204" s="4"/>
      <c r="CC204" s="4"/>
      <c r="CD204" s="4"/>
      <c r="CE204" s="4"/>
      <c r="CF204" s="4"/>
      <c r="CG204" s="4"/>
      <c r="CH204" s="4"/>
      <c r="CI204" s="4"/>
      <c r="CJ204" s="4"/>
      <c r="CK204" s="4"/>
      <c r="CL204" s="4"/>
      <c r="CM204" s="4"/>
      <c r="CN204" s="4"/>
      <c r="CO204" s="4"/>
      <c r="CP204" s="4"/>
      <c r="CQ204" s="4"/>
      <c r="CR204" s="4"/>
      <c r="CS204" s="4"/>
      <c r="CT204" s="4"/>
      <c r="CU204" s="4"/>
      <c r="CV204" s="4"/>
      <c r="CW204" s="4"/>
      <c r="CX204" s="4"/>
      <c r="CY204" s="4"/>
      <c r="CZ204" s="4"/>
      <c r="DA204" s="4"/>
      <c r="DB204" s="4"/>
      <c r="DC204" s="4"/>
      <c r="DD204" s="4"/>
      <c r="DE204" s="4"/>
      <c r="DF204" s="4"/>
      <c r="DG204" s="4"/>
      <c r="DH204" s="4"/>
      <c r="DI204" s="4"/>
      <c r="DJ204" s="4"/>
      <c r="DK204" s="4"/>
      <c r="DL204" s="4"/>
      <c r="DM204" s="4"/>
      <c r="DN204" s="4"/>
      <c r="DO204" s="4"/>
      <c r="DP204" s="4"/>
      <c r="DQ204" s="4"/>
      <c r="DR204" s="4"/>
      <c r="DS204" s="4"/>
      <c r="DT204" s="4"/>
      <c r="DU204" s="4"/>
      <c r="DV204" s="4"/>
      <c r="DW204" s="4"/>
      <c r="DX204" s="4"/>
      <c r="DY204" s="4"/>
      <c r="DZ204" s="4"/>
      <c r="EA204" s="4"/>
      <c r="EB204" s="4"/>
      <c r="EC204" s="4"/>
      <c r="ED204" s="4"/>
      <c r="EE204" s="4"/>
      <c r="EF204" s="4"/>
      <c r="EG204" s="4"/>
      <c r="EH204" s="4"/>
      <c r="EI204" s="4"/>
      <c r="EJ204" s="4"/>
      <c r="EK204" s="4"/>
      <c r="EL204" s="4"/>
      <c r="EM204" s="4"/>
      <c r="EN204" s="4"/>
      <c r="EO204" s="4"/>
      <c r="EP204" s="4"/>
      <c r="EQ204" s="4"/>
      <c r="ER204" s="4"/>
      <c r="ES204" s="4"/>
      <c r="ET204" s="4"/>
      <c r="EU204" s="4"/>
      <c r="EV204" s="4"/>
      <c r="EW204" s="4"/>
      <c r="EX204" s="4"/>
      <c r="EY204" s="4"/>
      <c r="EZ204" s="4"/>
      <c r="FA204" s="4"/>
      <c r="FB204" s="4"/>
      <c r="FC204" s="4"/>
      <c r="FD204" s="4"/>
      <c r="FE204" s="4"/>
      <c r="FF204" s="4"/>
      <c r="FG204" s="4"/>
      <c r="FH204" s="4"/>
      <c r="FI204" s="4"/>
      <c r="FJ204" s="4"/>
      <c r="FK204" s="4"/>
      <c r="FL204" s="4"/>
      <c r="FM204" s="4"/>
      <c r="FN204" s="4"/>
      <c r="FO204" s="4"/>
      <c r="FP204" s="4"/>
      <c r="FQ204" s="4"/>
      <c r="FR204" s="4"/>
      <c r="FS204" s="4"/>
      <c r="FT204" s="4"/>
      <c r="FU204" s="4"/>
      <c r="FV204" s="4"/>
      <c r="FW204" s="4"/>
      <c r="FX204" s="4"/>
      <c r="FY204" s="4"/>
      <c r="FZ204" s="4"/>
      <c r="GA204" s="4"/>
      <c r="GB204" s="4"/>
      <c r="GC204" s="4"/>
      <c r="GD204" s="4"/>
      <c r="GE204" s="4"/>
      <c r="GF204" s="4"/>
      <c r="GG204" s="4"/>
      <c r="GH204" s="4"/>
      <c r="GI204" s="4"/>
      <c r="GJ204" s="4"/>
      <c r="GK204" s="4"/>
      <c r="GL204" s="4"/>
      <c r="GM204" s="4"/>
      <c r="GN204" s="4"/>
      <c r="GO204" s="4"/>
      <c r="GP204" s="4"/>
      <c r="GQ204" s="4"/>
      <c r="GR204" s="4"/>
      <c r="GS204" s="4"/>
      <c r="GT204" s="4"/>
      <c r="GU204" s="4"/>
      <c r="GV204" s="4"/>
      <c r="GW204" s="4"/>
      <c r="GX204" s="4"/>
      <c r="GY204" s="4"/>
      <c r="GZ204" s="4"/>
      <c r="HA204" s="4"/>
      <c r="HB204" s="4"/>
      <c r="HC204" s="4"/>
      <c r="HD204" s="4"/>
      <c r="HE204" s="4"/>
      <c r="HF204" s="4"/>
      <c r="HG204" s="4"/>
      <c r="HH204" s="4"/>
      <c r="HI204" s="4"/>
      <c r="HJ204" s="4"/>
      <c r="HK204" s="4"/>
      <c r="HL204" s="4"/>
      <c r="HM204" s="4"/>
      <c r="HN204" s="4"/>
      <c r="HO204" s="4"/>
      <c r="HP204" s="4"/>
      <c r="HQ204" s="4"/>
      <c r="HR204" s="4"/>
      <c r="HS204" s="4"/>
      <c r="HT204" s="4"/>
      <c r="HU204" s="4"/>
      <c r="HV204" s="4"/>
      <c r="HW204" s="4"/>
      <c r="HX204" s="4"/>
      <c r="HY204" s="4"/>
      <c r="HZ204" s="4"/>
      <c r="IA204" s="4"/>
      <c r="IB204" s="4"/>
      <c r="IC204" s="4"/>
      <c r="ID204" s="4"/>
      <c r="IE204" s="4"/>
      <c r="IF204" s="4"/>
      <c r="IG204" s="4"/>
      <c r="IH204" s="4"/>
      <c r="II204" s="4"/>
      <c r="IJ204" s="4"/>
      <c r="IK204" s="4"/>
      <c r="IL204" s="4"/>
      <c r="IM204" s="4"/>
      <c r="IN204" s="4"/>
      <c r="IO204" s="4"/>
      <c r="IP204" s="4"/>
      <c r="IQ204" s="4"/>
      <c r="IR204" s="4"/>
      <c r="IS204" s="4"/>
      <c r="IT204" s="4"/>
      <c r="IU204" s="4"/>
      <c r="IV204" s="4"/>
      <c r="IW204" s="4"/>
      <c r="IX204" s="4"/>
      <c r="IY204" s="4"/>
      <c r="IZ204" s="4"/>
      <c r="JA204" s="4"/>
      <c r="JB204" s="4"/>
      <c r="JC204" s="4"/>
      <c r="JD204" s="4"/>
      <c r="JE204" s="4"/>
      <c r="JF204" s="4"/>
      <c r="JG204" s="4"/>
      <c r="JH204" s="4"/>
      <c r="JI204" s="4"/>
      <c r="JJ204" s="4"/>
    </row>
    <row r="205" s="2" customFormat="1" ht="49" customHeight="1" spans="1:40">
      <c r="A205" s="20"/>
      <c r="B205" s="21" t="s">
        <v>817</v>
      </c>
      <c r="C205" s="21" t="s">
        <v>818</v>
      </c>
      <c r="D205" s="22" t="s">
        <v>819</v>
      </c>
      <c r="E205" s="22" t="s">
        <v>220</v>
      </c>
      <c r="F205" s="22" t="s">
        <v>139</v>
      </c>
      <c r="G205" s="22" t="s">
        <v>820</v>
      </c>
      <c r="H205" s="22" t="s">
        <v>821</v>
      </c>
      <c r="I205" s="29">
        <v>150</v>
      </c>
      <c r="J205" s="29">
        <f>N205</f>
        <v>150</v>
      </c>
      <c r="K205" s="29"/>
      <c r="L205" s="29"/>
      <c r="M205" s="29"/>
      <c r="N205" s="29">
        <v>150</v>
      </c>
      <c r="O205" s="29"/>
      <c r="P205" s="29"/>
      <c r="Q205" s="29"/>
      <c r="R205" s="29"/>
      <c r="S205" s="29"/>
      <c r="T205" s="29"/>
      <c r="U205" s="29"/>
      <c r="V205" s="29"/>
      <c r="W205" s="22" t="s">
        <v>111</v>
      </c>
      <c r="X205" s="22" t="s">
        <v>112</v>
      </c>
      <c r="Y205" s="22" t="s">
        <v>131</v>
      </c>
      <c r="Z205" s="22" t="s">
        <v>131</v>
      </c>
      <c r="AA205" s="22" t="s">
        <v>131</v>
      </c>
      <c r="AB205" s="22" t="s">
        <v>131</v>
      </c>
      <c r="AC205" s="22">
        <v>30</v>
      </c>
      <c r="AD205" s="22">
        <v>95</v>
      </c>
      <c r="AE205" s="22">
        <v>155</v>
      </c>
      <c r="AF205" s="21" t="s">
        <v>822</v>
      </c>
      <c r="AG205" s="21" t="s">
        <v>823</v>
      </c>
      <c r="AH205" s="22"/>
      <c r="AK205" s="38"/>
      <c r="AL205" s="38"/>
      <c r="AM205" s="38"/>
      <c r="AN205" s="38"/>
    </row>
    <row r="206" s="2" customFormat="1" ht="49" customHeight="1" spans="1:40">
      <c r="A206" s="20"/>
      <c r="B206" s="21" t="s">
        <v>824</v>
      </c>
      <c r="C206" s="21" t="s">
        <v>825</v>
      </c>
      <c r="D206" s="22" t="s">
        <v>819</v>
      </c>
      <c r="E206" s="22" t="s">
        <v>220</v>
      </c>
      <c r="F206" s="22" t="s">
        <v>139</v>
      </c>
      <c r="G206" s="22" t="s">
        <v>820</v>
      </c>
      <c r="H206" s="22" t="s">
        <v>821</v>
      </c>
      <c r="I206" s="29">
        <v>1000</v>
      </c>
      <c r="J206" s="29">
        <v>1000</v>
      </c>
      <c r="K206" s="29"/>
      <c r="L206" s="29"/>
      <c r="M206" s="29"/>
      <c r="N206" s="29">
        <v>1000</v>
      </c>
      <c r="O206" s="29"/>
      <c r="P206" s="29"/>
      <c r="Q206" s="29"/>
      <c r="R206" s="29"/>
      <c r="S206" s="29"/>
      <c r="T206" s="29"/>
      <c r="U206" s="29"/>
      <c r="V206" s="29"/>
      <c r="W206" s="22" t="s">
        <v>111</v>
      </c>
      <c r="X206" s="22" t="s">
        <v>112</v>
      </c>
      <c r="Y206" s="22" t="s">
        <v>131</v>
      </c>
      <c r="Z206" s="22" t="s">
        <v>131</v>
      </c>
      <c r="AA206" s="22" t="s">
        <v>131</v>
      </c>
      <c r="AB206" s="22" t="s">
        <v>131</v>
      </c>
      <c r="AC206" s="22">
        <v>600</v>
      </c>
      <c r="AD206" s="22">
        <v>2000</v>
      </c>
      <c r="AE206" s="22">
        <v>3500</v>
      </c>
      <c r="AF206" s="21" t="s">
        <v>822</v>
      </c>
      <c r="AG206" s="21" t="s">
        <v>826</v>
      </c>
      <c r="AH206" s="22"/>
      <c r="AK206" s="38"/>
      <c r="AL206" s="38"/>
      <c r="AM206" s="38"/>
      <c r="AN206" s="38"/>
    </row>
    <row r="207" s="2" customFormat="1" ht="49" customHeight="1" spans="1:40">
      <c r="A207" s="20"/>
      <c r="B207" s="21" t="s">
        <v>827</v>
      </c>
      <c r="C207" s="21" t="s">
        <v>828</v>
      </c>
      <c r="D207" s="22" t="s">
        <v>382</v>
      </c>
      <c r="E207" s="22" t="s">
        <v>461</v>
      </c>
      <c r="F207" s="22" t="s">
        <v>139</v>
      </c>
      <c r="G207" s="22" t="s">
        <v>829</v>
      </c>
      <c r="H207" s="22" t="s">
        <v>830</v>
      </c>
      <c r="I207" s="29">
        <v>50</v>
      </c>
      <c r="J207" s="29"/>
      <c r="K207" s="29"/>
      <c r="L207" s="29"/>
      <c r="M207" s="29"/>
      <c r="N207" s="29"/>
      <c r="O207" s="29">
        <f t="shared" ref="O207:O212" si="5">I207</f>
        <v>50</v>
      </c>
      <c r="P207" s="29"/>
      <c r="Q207" s="29"/>
      <c r="R207" s="29"/>
      <c r="S207" s="29"/>
      <c r="T207" s="29"/>
      <c r="U207" s="29"/>
      <c r="V207" s="29"/>
      <c r="W207" s="22" t="s">
        <v>111</v>
      </c>
      <c r="X207" s="22" t="s">
        <v>112</v>
      </c>
      <c r="Y207" s="22" t="s">
        <v>131</v>
      </c>
      <c r="Z207" s="22" t="s">
        <v>131</v>
      </c>
      <c r="AA207" s="22" t="s">
        <v>131</v>
      </c>
      <c r="AB207" s="22" t="s">
        <v>131</v>
      </c>
      <c r="AC207" s="22">
        <v>145</v>
      </c>
      <c r="AD207" s="22">
        <v>453</v>
      </c>
      <c r="AE207" s="22">
        <v>523</v>
      </c>
      <c r="AF207" s="21" t="s">
        <v>831</v>
      </c>
      <c r="AG207" s="21" t="s">
        <v>832</v>
      </c>
      <c r="AH207" s="22" t="s">
        <v>833</v>
      </c>
      <c r="AK207" s="38"/>
      <c r="AL207" s="38"/>
      <c r="AM207" s="38"/>
      <c r="AN207" s="38"/>
    </row>
    <row r="208" s="2" customFormat="1" ht="49" customHeight="1" spans="1:40">
      <c r="A208" s="20"/>
      <c r="B208" s="21" t="s">
        <v>834</v>
      </c>
      <c r="C208" s="21" t="s">
        <v>835</v>
      </c>
      <c r="D208" s="22" t="s">
        <v>331</v>
      </c>
      <c r="E208" s="22" t="s">
        <v>368</v>
      </c>
      <c r="F208" s="22" t="s">
        <v>139</v>
      </c>
      <c r="G208" s="22" t="s">
        <v>829</v>
      </c>
      <c r="H208" s="22" t="s">
        <v>830</v>
      </c>
      <c r="I208" s="29">
        <v>60</v>
      </c>
      <c r="J208" s="29"/>
      <c r="K208" s="29"/>
      <c r="L208" s="29"/>
      <c r="M208" s="29"/>
      <c r="N208" s="29"/>
      <c r="O208" s="29">
        <f t="shared" si="5"/>
        <v>60</v>
      </c>
      <c r="P208" s="29"/>
      <c r="Q208" s="29"/>
      <c r="R208" s="29"/>
      <c r="S208" s="29"/>
      <c r="T208" s="29"/>
      <c r="U208" s="29"/>
      <c r="V208" s="29"/>
      <c r="W208" s="22" t="s">
        <v>111</v>
      </c>
      <c r="X208" s="22" t="s">
        <v>112</v>
      </c>
      <c r="Y208" s="22" t="s">
        <v>131</v>
      </c>
      <c r="Z208" s="22" t="s">
        <v>131</v>
      </c>
      <c r="AA208" s="22" t="s">
        <v>131</v>
      </c>
      <c r="AB208" s="22" t="s">
        <v>131</v>
      </c>
      <c r="AC208" s="22">
        <v>62</v>
      </c>
      <c r="AD208" s="22">
        <v>189</v>
      </c>
      <c r="AE208" s="22">
        <v>246</v>
      </c>
      <c r="AF208" s="21" t="s">
        <v>831</v>
      </c>
      <c r="AG208" s="21" t="s">
        <v>836</v>
      </c>
      <c r="AH208" s="22" t="s">
        <v>833</v>
      </c>
      <c r="AK208" s="38"/>
      <c r="AL208" s="38"/>
      <c r="AM208" s="38"/>
      <c r="AN208" s="38"/>
    </row>
    <row r="209" s="2" customFormat="1" ht="49" customHeight="1" spans="1:40">
      <c r="A209" s="20"/>
      <c r="B209" s="21" t="s">
        <v>837</v>
      </c>
      <c r="C209" s="21" t="s">
        <v>838</v>
      </c>
      <c r="D209" s="22" t="s">
        <v>839</v>
      </c>
      <c r="E209" s="22" t="s">
        <v>840</v>
      </c>
      <c r="F209" s="22" t="s">
        <v>139</v>
      </c>
      <c r="G209" s="22" t="s">
        <v>829</v>
      </c>
      <c r="H209" s="22" t="s">
        <v>830</v>
      </c>
      <c r="I209" s="29">
        <v>180</v>
      </c>
      <c r="J209" s="29"/>
      <c r="K209" s="29"/>
      <c r="L209" s="29"/>
      <c r="M209" s="29"/>
      <c r="N209" s="29"/>
      <c r="O209" s="29">
        <f t="shared" si="5"/>
        <v>180</v>
      </c>
      <c r="P209" s="29"/>
      <c r="Q209" s="29"/>
      <c r="R209" s="29"/>
      <c r="S209" s="29"/>
      <c r="T209" s="29"/>
      <c r="U209" s="29"/>
      <c r="V209" s="29"/>
      <c r="W209" s="22" t="s">
        <v>111</v>
      </c>
      <c r="X209" s="22" t="s">
        <v>112</v>
      </c>
      <c r="Y209" s="22" t="s">
        <v>131</v>
      </c>
      <c r="Z209" s="22" t="s">
        <v>131</v>
      </c>
      <c r="AA209" s="22" t="s">
        <v>131</v>
      </c>
      <c r="AB209" s="22" t="s">
        <v>131</v>
      </c>
      <c r="AC209" s="22">
        <v>382</v>
      </c>
      <c r="AD209" s="22">
        <v>1330</v>
      </c>
      <c r="AE209" s="22">
        <v>1963</v>
      </c>
      <c r="AF209" s="21" t="s">
        <v>831</v>
      </c>
      <c r="AG209" s="21" t="s">
        <v>841</v>
      </c>
      <c r="AH209" s="22" t="s">
        <v>833</v>
      </c>
      <c r="AK209" s="38"/>
      <c r="AL209" s="38"/>
      <c r="AM209" s="38"/>
      <c r="AN209" s="38"/>
    </row>
    <row r="210" s="2" customFormat="1" ht="49" customHeight="1" spans="1:40">
      <c r="A210" s="20"/>
      <c r="B210" s="21" t="s">
        <v>842</v>
      </c>
      <c r="C210" s="21" t="s">
        <v>843</v>
      </c>
      <c r="D210" s="22" t="s">
        <v>548</v>
      </c>
      <c r="E210" s="22" t="s">
        <v>844</v>
      </c>
      <c r="F210" s="22" t="s">
        <v>139</v>
      </c>
      <c r="G210" s="22" t="s">
        <v>829</v>
      </c>
      <c r="H210" s="22" t="s">
        <v>830</v>
      </c>
      <c r="I210" s="29">
        <v>15</v>
      </c>
      <c r="J210" s="29"/>
      <c r="K210" s="29"/>
      <c r="L210" s="29"/>
      <c r="M210" s="29"/>
      <c r="N210" s="29"/>
      <c r="O210" s="29">
        <f t="shared" si="5"/>
        <v>15</v>
      </c>
      <c r="P210" s="29"/>
      <c r="Q210" s="29"/>
      <c r="R210" s="29"/>
      <c r="S210" s="29"/>
      <c r="T210" s="29"/>
      <c r="U210" s="29"/>
      <c r="V210" s="29"/>
      <c r="W210" s="22" t="s">
        <v>111</v>
      </c>
      <c r="X210" s="22" t="s">
        <v>112</v>
      </c>
      <c r="Y210" s="22" t="s">
        <v>131</v>
      </c>
      <c r="Z210" s="22" t="s">
        <v>131</v>
      </c>
      <c r="AA210" s="22" t="s">
        <v>131</v>
      </c>
      <c r="AB210" s="22" t="s">
        <v>131</v>
      </c>
      <c r="AC210" s="22">
        <v>52</v>
      </c>
      <c r="AD210" s="22">
        <v>162</v>
      </c>
      <c r="AE210" s="22">
        <v>203</v>
      </c>
      <c r="AF210" s="21" t="s">
        <v>831</v>
      </c>
      <c r="AG210" s="21" t="s">
        <v>845</v>
      </c>
      <c r="AH210" s="22" t="s">
        <v>833</v>
      </c>
      <c r="AK210" s="38"/>
      <c r="AL210" s="38"/>
      <c r="AM210" s="38"/>
      <c r="AN210" s="38"/>
    </row>
    <row r="211" s="2" customFormat="1" ht="49" customHeight="1" spans="1:40">
      <c r="A211" s="20"/>
      <c r="B211" s="21" t="s">
        <v>846</v>
      </c>
      <c r="C211" s="21" t="s">
        <v>847</v>
      </c>
      <c r="D211" s="22" t="s">
        <v>839</v>
      </c>
      <c r="E211" s="22" t="s">
        <v>848</v>
      </c>
      <c r="F211" s="22" t="s">
        <v>139</v>
      </c>
      <c r="G211" s="22" t="s">
        <v>829</v>
      </c>
      <c r="H211" s="22" t="s">
        <v>830</v>
      </c>
      <c r="I211" s="29">
        <v>200</v>
      </c>
      <c r="J211" s="29"/>
      <c r="K211" s="29"/>
      <c r="L211" s="29"/>
      <c r="M211" s="29"/>
      <c r="N211" s="29"/>
      <c r="O211" s="29">
        <f t="shared" si="5"/>
        <v>200</v>
      </c>
      <c r="P211" s="29"/>
      <c r="Q211" s="29"/>
      <c r="R211" s="29"/>
      <c r="S211" s="29"/>
      <c r="T211" s="29"/>
      <c r="U211" s="29"/>
      <c r="V211" s="29"/>
      <c r="W211" s="22" t="s">
        <v>111</v>
      </c>
      <c r="X211" s="22" t="s">
        <v>112</v>
      </c>
      <c r="Y211" s="22" t="s">
        <v>131</v>
      </c>
      <c r="Z211" s="22" t="s">
        <v>131</v>
      </c>
      <c r="AA211" s="22" t="s">
        <v>131</v>
      </c>
      <c r="AB211" s="22" t="s">
        <v>131</v>
      </c>
      <c r="AC211" s="22">
        <v>501</v>
      </c>
      <c r="AD211" s="22">
        <v>1302</v>
      </c>
      <c r="AE211" s="22">
        <v>1581</v>
      </c>
      <c r="AF211" s="21" t="s">
        <v>831</v>
      </c>
      <c r="AG211" s="21" t="s">
        <v>849</v>
      </c>
      <c r="AH211" s="22" t="s">
        <v>833</v>
      </c>
      <c r="AK211" s="38"/>
      <c r="AL211" s="38"/>
      <c r="AM211" s="38"/>
      <c r="AN211" s="38"/>
    </row>
    <row r="212" s="2" customFormat="1" ht="49" customHeight="1" spans="1:40">
      <c r="A212" s="20"/>
      <c r="B212" s="21" t="s">
        <v>850</v>
      </c>
      <c r="C212" s="21" t="s">
        <v>851</v>
      </c>
      <c r="D212" s="22" t="s">
        <v>852</v>
      </c>
      <c r="E212" s="22" t="s">
        <v>853</v>
      </c>
      <c r="F212" s="22" t="s">
        <v>139</v>
      </c>
      <c r="G212" s="22" t="s">
        <v>829</v>
      </c>
      <c r="H212" s="22" t="s">
        <v>854</v>
      </c>
      <c r="I212" s="29">
        <v>160</v>
      </c>
      <c r="J212" s="29"/>
      <c r="K212" s="29"/>
      <c r="L212" s="29"/>
      <c r="M212" s="29"/>
      <c r="N212" s="29"/>
      <c r="O212" s="29">
        <f t="shared" si="5"/>
        <v>160</v>
      </c>
      <c r="P212" s="29"/>
      <c r="Q212" s="29"/>
      <c r="R212" s="29"/>
      <c r="S212" s="29"/>
      <c r="T212" s="29"/>
      <c r="U212" s="29"/>
      <c r="V212" s="29"/>
      <c r="W212" s="22" t="s">
        <v>111</v>
      </c>
      <c r="X212" s="22" t="s">
        <v>112</v>
      </c>
      <c r="Y212" s="22" t="s">
        <v>131</v>
      </c>
      <c r="Z212" s="22" t="s">
        <v>131</v>
      </c>
      <c r="AA212" s="22" t="s">
        <v>131</v>
      </c>
      <c r="AB212" s="22" t="s">
        <v>131</v>
      </c>
      <c r="AC212" s="22">
        <v>135</v>
      </c>
      <c r="AD212" s="22">
        <v>462</v>
      </c>
      <c r="AE212" s="22">
        <v>682</v>
      </c>
      <c r="AF212" s="21" t="s">
        <v>831</v>
      </c>
      <c r="AG212" s="21" t="s">
        <v>855</v>
      </c>
      <c r="AH212" s="22" t="s">
        <v>856</v>
      </c>
      <c r="AK212" s="38"/>
      <c r="AL212" s="38"/>
      <c r="AM212" s="38"/>
      <c r="AN212" s="38"/>
    </row>
    <row r="213" s="2" customFormat="1" ht="38" customHeight="1" spans="1:40">
      <c r="A213" s="51" t="s">
        <v>20</v>
      </c>
      <c r="B213" s="52"/>
      <c r="C213" s="52"/>
      <c r="D213" s="53"/>
      <c r="E213" s="53"/>
      <c r="F213" s="53"/>
      <c r="G213" s="53"/>
      <c r="H213" s="53"/>
      <c r="I213" s="53">
        <f>SUM(I214:I216)</f>
        <v>3700</v>
      </c>
      <c r="J213" s="53">
        <f t="shared" ref="J213:V213" si="6">SUM(J214:J216)</f>
        <v>1700</v>
      </c>
      <c r="K213" s="53">
        <f t="shared" si="6"/>
        <v>1700</v>
      </c>
      <c r="L213" s="53">
        <f t="shared" si="6"/>
        <v>0</v>
      </c>
      <c r="M213" s="53">
        <f t="shared" si="6"/>
        <v>0</v>
      </c>
      <c r="N213" s="53">
        <f t="shared" si="6"/>
        <v>0</v>
      </c>
      <c r="O213" s="53">
        <f t="shared" si="6"/>
        <v>2000</v>
      </c>
      <c r="P213" s="53">
        <f t="shared" si="6"/>
        <v>0</v>
      </c>
      <c r="Q213" s="53">
        <f t="shared" si="6"/>
        <v>0</v>
      </c>
      <c r="R213" s="53">
        <f t="shared" si="6"/>
        <v>0</v>
      </c>
      <c r="S213" s="53">
        <f t="shared" si="6"/>
        <v>0</v>
      </c>
      <c r="T213" s="53">
        <f t="shared" si="6"/>
        <v>0</v>
      </c>
      <c r="U213" s="53">
        <f t="shared" si="6"/>
        <v>0</v>
      </c>
      <c r="V213" s="53">
        <f t="shared" si="6"/>
        <v>0</v>
      </c>
      <c r="W213" s="53"/>
      <c r="X213" s="53"/>
      <c r="Y213" s="53"/>
      <c r="Z213" s="53"/>
      <c r="AA213" s="53"/>
      <c r="AB213" s="53"/>
      <c r="AC213" s="53"/>
      <c r="AD213" s="53"/>
      <c r="AE213" s="53"/>
      <c r="AF213" s="52"/>
      <c r="AG213" s="52"/>
      <c r="AH213" s="53"/>
      <c r="AK213" s="38"/>
      <c r="AL213" s="38"/>
      <c r="AM213" s="38"/>
      <c r="AN213" s="38"/>
    </row>
    <row r="214" s="2" customFormat="1" ht="72" customHeight="1" spans="1:40">
      <c r="A214" s="41"/>
      <c r="B214" s="21" t="s">
        <v>857</v>
      </c>
      <c r="C214" s="21" t="s">
        <v>858</v>
      </c>
      <c r="D214" s="22" t="s">
        <v>137</v>
      </c>
      <c r="E214" s="22" t="s">
        <v>188</v>
      </c>
      <c r="F214" s="22" t="s">
        <v>139</v>
      </c>
      <c r="G214" s="22" t="s">
        <v>140</v>
      </c>
      <c r="H214" s="22" t="s">
        <v>189</v>
      </c>
      <c r="I214" s="22">
        <v>1700</v>
      </c>
      <c r="J214" s="22">
        <v>1700</v>
      </c>
      <c r="K214" s="22">
        <v>1700</v>
      </c>
      <c r="L214" s="22"/>
      <c r="M214" s="22"/>
      <c r="N214" s="22"/>
      <c r="O214" s="22"/>
      <c r="P214" s="22"/>
      <c r="Q214" s="22"/>
      <c r="R214" s="22"/>
      <c r="S214" s="22"/>
      <c r="T214" s="22"/>
      <c r="U214" s="22"/>
      <c r="V214" s="22"/>
      <c r="W214" s="22" t="s">
        <v>130</v>
      </c>
      <c r="X214" s="22" t="s">
        <v>112</v>
      </c>
      <c r="Y214" s="22" t="s">
        <v>112</v>
      </c>
      <c r="Z214" s="22" t="s">
        <v>131</v>
      </c>
      <c r="AA214" s="22" t="s">
        <v>112</v>
      </c>
      <c r="AB214" s="22" t="s">
        <v>131</v>
      </c>
      <c r="AC214" s="22">
        <v>145</v>
      </c>
      <c r="AD214" s="22">
        <v>378</v>
      </c>
      <c r="AE214" s="22">
        <v>378</v>
      </c>
      <c r="AF214" s="21" t="s">
        <v>142</v>
      </c>
      <c r="AG214" s="21" t="s">
        <v>859</v>
      </c>
      <c r="AH214" s="22"/>
      <c r="AK214" s="38"/>
      <c r="AL214" s="38"/>
      <c r="AM214" s="38"/>
      <c r="AN214" s="38"/>
    </row>
    <row r="215" s="2" customFormat="1" ht="56" customHeight="1" spans="1:40">
      <c r="A215" s="20"/>
      <c r="B215" s="21" t="s">
        <v>860</v>
      </c>
      <c r="C215" s="21" t="s">
        <v>861</v>
      </c>
      <c r="D215" s="22" t="s">
        <v>626</v>
      </c>
      <c r="E215" s="22" t="s">
        <v>627</v>
      </c>
      <c r="F215" s="22" t="s">
        <v>139</v>
      </c>
      <c r="G215" s="22" t="s">
        <v>140</v>
      </c>
      <c r="H215" s="22" t="s">
        <v>862</v>
      </c>
      <c r="I215" s="22" t="s">
        <v>863</v>
      </c>
      <c r="J215" s="22" t="s">
        <v>863</v>
      </c>
      <c r="K215" s="22"/>
      <c r="L215" s="22" t="s">
        <v>863</v>
      </c>
      <c r="M215" s="22"/>
      <c r="N215" s="22"/>
      <c r="O215" s="22"/>
      <c r="P215" s="22"/>
      <c r="Q215" s="22"/>
      <c r="R215" s="22"/>
      <c r="S215" s="22"/>
      <c r="T215" s="22"/>
      <c r="U215" s="22"/>
      <c r="V215" s="22"/>
      <c r="W215" s="22" t="s">
        <v>111</v>
      </c>
      <c r="X215" s="22" t="s">
        <v>112</v>
      </c>
      <c r="Y215" s="22" t="s">
        <v>131</v>
      </c>
      <c r="Z215" s="22" t="s">
        <v>131</v>
      </c>
      <c r="AA215" s="22" t="s">
        <v>112</v>
      </c>
      <c r="AB215" s="22" t="s">
        <v>131</v>
      </c>
      <c r="AC215" s="22">
        <v>10</v>
      </c>
      <c r="AD215" s="22">
        <v>30</v>
      </c>
      <c r="AE215" s="22">
        <v>30</v>
      </c>
      <c r="AF215" s="21" t="s">
        <v>334</v>
      </c>
      <c r="AG215" s="21" t="s">
        <v>864</v>
      </c>
      <c r="AH215" s="22"/>
      <c r="AK215" s="38"/>
      <c r="AL215" s="38"/>
      <c r="AM215" s="38"/>
      <c r="AN215" s="38"/>
    </row>
    <row r="216" s="2" customFormat="1" ht="197" customHeight="1" spans="1:40">
      <c r="A216" s="20"/>
      <c r="B216" s="54" t="s">
        <v>865</v>
      </c>
      <c r="C216" s="54" t="s">
        <v>866</v>
      </c>
      <c r="D216" s="48" t="s">
        <v>137</v>
      </c>
      <c r="E216" s="48" t="s">
        <v>165</v>
      </c>
      <c r="F216" s="48" t="s">
        <v>139</v>
      </c>
      <c r="G216" s="48" t="s">
        <v>225</v>
      </c>
      <c r="H216" s="48" t="s">
        <v>166</v>
      </c>
      <c r="I216" s="48">
        <v>2000</v>
      </c>
      <c r="J216" s="48"/>
      <c r="K216" s="48"/>
      <c r="L216" s="48"/>
      <c r="M216" s="48"/>
      <c r="N216" s="48"/>
      <c r="O216" s="48">
        <v>2000</v>
      </c>
      <c r="P216" s="48"/>
      <c r="Q216" s="48"/>
      <c r="R216" s="48"/>
      <c r="S216" s="48"/>
      <c r="T216" s="48"/>
      <c r="U216" s="48"/>
      <c r="V216" s="48"/>
      <c r="W216" s="22" t="s">
        <v>111</v>
      </c>
      <c r="X216" s="48" t="s">
        <v>112</v>
      </c>
      <c r="Y216" s="48" t="s">
        <v>112</v>
      </c>
      <c r="Z216" s="48" t="s">
        <v>131</v>
      </c>
      <c r="AA216" s="48" t="s">
        <v>112</v>
      </c>
      <c r="AB216" s="48" t="s">
        <v>131</v>
      </c>
      <c r="AC216" s="48">
        <v>111</v>
      </c>
      <c r="AD216" s="48">
        <v>363</v>
      </c>
      <c r="AE216" s="48">
        <f>AD216</f>
        <v>363</v>
      </c>
      <c r="AF216" s="54" t="s">
        <v>142</v>
      </c>
      <c r="AG216" s="54" t="s">
        <v>867</v>
      </c>
      <c r="AH216" s="48"/>
      <c r="AK216" s="38"/>
      <c r="AL216" s="38"/>
      <c r="AM216" s="38"/>
      <c r="AN216" s="38"/>
    </row>
    <row r="217" s="2" customFormat="1" ht="32" customHeight="1" spans="1:40">
      <c r="A217" s="55" t="s">
        <v>21</v>
      </c>
      <c r="B217" s="52"/>
      <c r="C217" s="52"/>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c r="AE217" s="53"/>
      <c r="AF217" s="52"/>
      <c r="AG217" s="52"/>
      <c r="AH217" s="53"/>
      <c r="AK217" s="38"/>
      <c r="AL217" s="38"/>
      <c r="AM217" s="38"/>
      <c r="AN217" s="38"/>
    </row>
    <row r="218" s="2" customFormat="1" ht="32" customHeight="1" spans="1:40">
      <c r="A218" s="55" t="s">
        <v>22</v>
      </c>
      <c r="B218" s="52"/>
      <c r="C218" s="52"/>
      <c r="D218" s="53"/>
      <c r="E218" s="53"/>
      <c r="F218" s="53"/>
      <c r="G218" s="53"/>
      <c r="H218" s="53"/>
      <c r="I218" s="53">
        <f>SUM(I219:I220)</f>
        <v>3199.24</v>
      </c>
      <c r="J218" s="53"/>
      <c r="K218" s="53"/>
      <c r="L218" s="53"/>
      <c r="M218" s="53"/>
      <c r="N218" s="53"/>
      <c r="O218" s="53">
        <f>SUM(O219:O220)</f>
        <v>3199.24</v>
      </c>
      <c r="P218" s="53"/>
      <c r="Q218" s="53"/>
      <c r="R218" s="53"/>
      <c r="S218" s="53"/>
      <c r="T218" s="53"/>
      <c r="U218" s="53"/>
      <c r="V218" s="53"/>
      <c r="W218" s="53"/>
      <c r="X218" s="53"/>
      <c r="Y218" s="53"/>
      <c r="Z218" s="53"/>
      <c r="AA218" s="53"/>
      <c r="AB218" s="53"/>
      <c r="AC218" s="53"/>
      <c r="AD218" s="53"/>
      <c r="AE218" s="53"/>
      <c r="AF218" s="52"/>
      <c r="AG218" s="52"/>
      <c r="AH218" s="53"/>
      <c r="AK218" s="38"/>
      <c r="AL218" s="38"/>
      <c r="AM218" s="38"/>
      <c r="AN218" s="38"/>
    </row>
    <row r="219" s="2" customFormat="1" ht="92" customHeight="1" spans="1:40">
      <c r="A219" s="41"/>
      <c r="B219" s="21" t="s">
        <v>868</v>
      </c>
      <c r="C219" s="21" t="s">
        <v>869</v>
      </c>
      <c r="D219" s="22" t="s">
        <v>870</v>
      </c>
      <c r="E219" s="22" t="s">
        <v>871</v>
      </c>
      <c r="F219" s="22" t="s">
        <v>139</v>
      </c>
      <c r="G219" s="22" t="s">
        <v>829</v>
      </c>
      <c r="H219" s="22" t="s">
        <v>872</v>
      </c>
      <c r="I219" s="22">
        <v>1708.24</v>
      </c>
      <c r="J219" s="22"/>
      <c r="K219" s="22"/>
      <c r="L219" s="22"/>
      <c r="M219" s="22"/>
      <c r="N219" s="22"/>
      <c r="O219" s="22">
        <v>1708.24</v>
      </c>
      <c r="P219" s="22"/>
      <c r="Q219" s="22"/>
      <c r="R219" s="22"/>
      <c r="S219" s="22"/>
      <c r="T219" s="22"/>
      <c r="U219" s="22"/>
      <c r="V219" s="22"/>
      <c r="W219" s="22" t="s">
        <v>111</v>
      </c>
      <c r="X219" s="22" t="s">
        <v>112</v>
      </c>
      <c r="Y219" s="22" t="s">
        <v>131</v>
      </c>
      <c r="Z219" s="22" t="s">
        <v>131</v>
      </c>
      <c r="AA219" s="22" t="s">
        <v>131</v>
      </c>
      <c r="AB219" s="22" t="s">
        <v>131</v>
      </c>
      <c r="AC219" s="22">
        <v>3856</v>
      </c>
      <c r="AD219" s="22">
        <v>13425</v>
      </c>
      <c r="AE219" s="22">
        <v>44445</v>
      </c>
      <c r="AF219" s="21" t="s">
        <v>873</v>
      </c>
      <c r="AG219" s="21" t="s">
        <v>874</v>
      </c>
      <c r="AH219" s="22" t="s">
        <v>875</v>
      </c>
      <c r="AK219" s="38"/>
      <c r="AL219" s="38"/>
      <c r="AM219" s="38"/>
      <c r="AN219" s="38"/>
    </row>
    <row r="220" s="2" customFormat="1" ht="71" customHeight="1" spans="1:40">
      <c r="A220" s="20"/>
      <c r="B220" s="21" t="s">
        <v>876</v>
      </c>
      <c r="C220" s="21" t="s">
        <v>877</v>
      </c>
      <c r="D220" s="22" t="s">
        <v>839</v>
      </c>
      <c r="E220" s="22" t="s">
        <v>878</v>
      </c>
      <c r="F220" s="22" t="s">
        <v>139</v>
      </c>
      <c r="G220" s="22" t="s">
        <v>829</v>
      </c>
      <c r="H220" s="22" t="s">
        <v>879</v>
      </c>
      <c r="I220" s="22">
        <v>1491</v>
      </c>
      <c r="J220" s="22"/>
      <c r="K220" s="22"/>
      <c r="L220" s="22"/>
      <c r="M220" s="22"/>
      <c r="N220" s="22"/>
      <c r="O220" s="22">
        <f>I220</f>
        <v>1491</v>
      </c>
      <c r="P220" s="22"/>
      <c r="Q220" s="22"/>
      <c r="R220" s="22"/>
      <c r="S220" s="22"/>
      <c r="T220" s="22"/>
      <c r="U220" s="22"/>
      <c r="V220" s="22"/>
      <c r="W220" s="22" t="s">
        <v>111</v>
      </c>
      <c r="X220" s="22" t="s">
        <v>112</v>
      </c>
      <c r="Y220" s="22" t="s">
        <v>131</v>
      </c>
      <c r="Z220" s="22" t="s">
        <v>131</v>
      </c>
      <c r="AA220" s="22" t="s">
        <v>131</v>
      </c>
      <c r="AB220" s="22" t="s">
        <v>131</v>
      </c>
      <c r="AC220" s="22">
        <v>1533</v>
      </c>
      <c r="AD220" s="22">
        <v>5053</v>
      </c>
      <c r="AE220" s="22">
        <v>17562</v>
      </c>
      <c r="AF220" s="21" t="s">
        <v>873</v>
      </c>
      <c r="AG220" s="21" t="s">
        <v>880</v>
      </c>
      <c r="AH220" s="22" t="s">
        <v>881</v>
      </c>
      <c r="AK220" s="38"/>
      <c r="AL220" s="38"/>
      <c r="AM220" s="38"/>
      <c r="AN220" s="38"/>
    </row>
    <row r="221" s="2" customFormat="1" ht="32" customHeight="1" spans="1:40">
      <c r="A221" s="55" t="s">
        <v>882</v>
      </c>
      <c r="B221" s="52"/>
      <c r="C221" s="52"/>
      <c r="D221" s="53"/>
      <c r="E221" s="53"/>
      <c r="F221" s="53"/>
      <c r="G221" s="53"/>
      <c r="H221" s="53"/>
      <c r="I221" s="53">
        <f>SUM(I222:I224)</f>
        <v>290</v>
      </c>
      <c r="J221" s="53">
        <f>SUM(J222:J224)</f>
        <v>290</v>
      </c>
      <c r="K221" s="53">
        <f>SUM(K222:K224)</f>
        <v>210</v>
      </c>
      <c r="L221" s="53"/>
      <c r="M221" s="53"/>
      <c r="N221" s="53">
        <f>SUM(N222:N224)</f>
        <v>80</v>
      </c>
      <c r="O221" s="53"/>
      <c r="P221" s="53"/>
      <c r="Q221" s="53"/>
      <c r="R221" s="53"/>
      <c r="S221" s="53"/>
      <c r="T221" s="53"/>
      <c r="U221" s="53"/>
      <c r="V221" s="53"/>
      <c r="W221" s="53"/>
      <c r="X221" s="53"/>
      <c r="Y221" s="53"/>
      <c r="Z221" s="53"/>
      <c r="AA221" s="53"/>
      <c r="AB221" s="53"/>
      <c r="AC221" s="53"/>
      <c r="AD221" s="53"/>
      <c r="AE221" s="53"/>
      <c r="AF221" s="52"/>
      <c r="AG221" s="52"/>
      <c r="AH221" s="53"/>
      <c r="AK221" s="38"/>
      <c r="AL221" s="38"/>
      <c r="AM221" s="38"/>
      <c r="AN221" s="38"/>
    </row>
    <row r="222" s="2" customFormat="1" ht="50" customHeight="1" spans="1:40">
      <c r="A222" s="41"/>
      <c r="B222" s="21" t="s">
        <v>883</v>
      </c>
      <c r="C222" s="21" t="s">
        <v>884</v>
      </c>
      <c r="D222" s="22" t="s">
        <v>199</v>
      </c>
      <c r="E222" s="22" t="s">
        <v>229</v>
      </c>
      <c r="F222" s="22" t="s">
        <v>139</v>
      </c>
      <c r="G222" s="22" t="s">
        <v>140</v>
      </c>
      <c r="H222" s="22" t="s">
        <v>230</v>
      </c>
      <c r="I222" s="22">
        <v>110</v>
      </c>
      <c r="J222" s="22">
        <v>110</v>
      </c>
      <c r="K222" s="22">
        <v>110</v>
      </c>
      <c r="L222" s="22"/>
      <c r="M222" s="22"/>
      <c r="N222" s="22"/>
      <c r="O222" s="22"/>
      <c r="P222" s="22"/>
      <c r="Q222" s="22"/>
      <c r="R222" s="22"/>
      <c r="S222" s="22"/>
      <c r="T222" s="22"/>
      <c r="U222" s="22"/>
      <c r="V222" s="22"/>
      <c r="W222" s="22" t="s">
        <v>130</v>
      </c>
      <c r="X222" s="22" t="s">
        <v>112</v>
      </c>
      <c r="Y222" s="22" t="s">
        <v>131</v>
      </c>
      <c r="Z222" s="22" t="s">
        <v>131</v>
      </c>
      <c r="AA222" s="22" t="s">
        <v>131</v>
      </c>
      <c r="AB222" s="22" t="s">
        <v>131</v>
      </c>
      <c r="AC222" s="22">
        <v>57</v>
      </c>
      <c r="AD222" s="22">
        <v>176</v>
      </c>
      <c r="AE222" s="22">
        <v>1130</v>
      </c>
      <c r="AF222" s="21" t="s">
        <v>885</v>
      </c>
      <c r="AG222" s="21" t="s">
        <v>886</v>
      </c>
      <c r="AH222" s="22"/>
      <c r="AK222" s="38"/>
      <c r="AL222" s="38"/>
      <c r="AM222" s="38"/>
      <c r="AN222" s="38"/>
    </row>
    <row r="223" s="2" customFormat="1" ht="87" customHeight="1" spans="1:270">
      <c r="A223" s="26"/>
      <c r="B223" s="26" t="s">
        <v>887</v>
      </c>
      <c r="C223" s="21" t="s">
        <v>888</v>
      </c>
      <c r="D223" s="22" t="s">
        <v>331</v>
      </c>
      <c r="E223" s="22" t="s">
        <v>332</v>
      </c>
      <c r="F223" s="22" t="s">
        <v>139</v>
      </c>
      <c r="G223" s="22" t="s">
        <v>140</v>
      </c>
      <c r="H223" s="22" t="s">
        <v>333</v>
      </c>
      <c r="I223" s="22">
        <v>80</v>
      </c>
      <c r="J223" s="22">
        <v>80</v>
      </c>
      <c r="K223" s="22"/>
      <c r="L223" s="22"/>
      <c r="M223" s="22"/>
      <c r="N223" s="22">
        <v>80</v>
      </c>
      <c r="O223" s="41"/>
      <c r="P223" s="22"/>
      <c r="Q223" s="22"/>
      <c r="R223" s="22"/>
      <c r="S223" s="22"/>
      <c r="T223" s="22"/>
      <c r="U223" s="22"/>
      <c r="V223" s="22"/>
      <c r="W223" s="22" t="s">
        <v>111</v>
      </c>
      <c r="X223" s="22" t="s">
        <v>112</v>
      </c>
      <c r="Y223" s="22" t="s">
        <v>131</v>
      </c>
      <c r="Z223" s="22" t="s">
        <v>131</v>
      </c>
      <c r="AA223" s="22" t="s">
        <v>112</v>
      </c>
      <c r="AB223" s="22" t="s">
        <v>131</v>
      </c>
      <c r="AC223" s="22">
        <v>112</v>
      </c>
      <c r="AD223" s="22">
        <v>318</v>
      </c>
      <c r="AE223" s="22">
        <v>318</v>
      </c>
      <c r="AF223" s="21" t="s">
        <v>334</v>
      </c>
      <c r="AG223" s="21" t="s">
        <v>889</v>
      </c>
      <c r="AH223" s="22"/>
      <c r="AI223" s="4"/>
      <c r="AJ223" s="4"/>
      <c r="AK223" s="4"/>
      <c r="AL223" s="4"/>
      <c r="AM223" s="4"/>
      <c r="AN223" s="4"/>
      <c r="AO223" s="4"/>
      <c r="AP223" s="4"/>
      <c r="AQ223" s="4"/>
      <c r="AR223" s="4"/>
      <c r="AS223" s="4"/>
      <c r="AT223" s="4"/>
      <c r="AU223" s="4"/>
      <c r="AV223" s="4"/>
      <c r="AW223" s="4"/>
      <c r="AX223" s="4"/>
      <c r="AY223" s="4"/>
      <c r="AZ223" s="4"/>
      <c r="BA223" s="4"/>
      <c r="BB223" s="4"/>
      <c r="BC223" s="4"/>
      <c r="BD223" s="4"/>
      <c r="BE223" s="4"/>
      <c r="BF223" s="4"/>
      <c r="BG223" s="4"/>
      <c r="BH223" s="4"/>
      <c r="BI223" s="4"/>
      <c r="BJ223" s="4"/>
      <c r="BK223" s="4"/>
      <c r="BL223" s="4"/>
      <c r="BM223" s="4"/>
      <c r="BN223" s="4"/>
      <c r="BO223" s="4"/>
      <c r="BP223" s="4"/>
      <c r="BQ223" s="4"/>
      <c r="BR223" s="4"/>
      <c r="BS223" s="4"/>
      <c r="BT223" s="4"/>
      <c r="BU223" s="4"/>
      <c r="BV223" s="4"/>
      <c r="BW223" s="4"/>
      <c r="BX223" s="4"/>
      <c r="BY223" s="4"/>
      <c r="BZ223" s="4"/>
      <c r="CA223" s="4"/>
      <c r="CB223" s="4"/>
      <c r="CC223" s="4"/>
      <c r="CD223" s="4"/>
      <c r="CE223" s="4"/>
      <c r="CF223" s="4"/>
      <c r="CG223" s="4"/>
      <c r="CH223" s="4"/>
      <c r="CI223" s="4"/>
      <c r="CJ223" s="4"/>
      <c r="CK223" s="4"/>
      <c r="CL223" s="4"/>
      <c r="CM223" s="4"/>
      <c r="CN223" s="4"/>
      <c r="CO223" s="4"/>
      <c r="CP223" s="4"/>
      <c r="CQ223" s="4"/>
      <c r="CR223" s="4"/>
      <c r="CS223" s="4"/>
      <c r="CT223" s="4"/>
      <c r="CU223" s="4"/>
      <c r="CV223" s="4"/>
      <c r="CW223" s="4"/>
      <c r="CX223" s="4"/>
      <c r="CY223" s="4"/>
      <c r="CZ223" s="4"/>
      <c r="DA223" s="4"/>
      <c r="DB223" s="4"/>
      <c r="DC223" s="4"/>
      <c r="DD223" s="4"/>
      <c r="DE223" s="4"/>
      <c r="DF223" s="4"/>
      <c r="DG223" s="4"/>
      <c r="DH223" s="4"/>
      <c r="DI223" s="4"/>
      <c r="DJ223" s="4"/>
      <c r="DK223" s="4"/>
      <c r="DL223" s="4"/>
      <c r="DM223" s="4"/>
      <c r="DN223" s="4"/>
      <c r="DO223" s="4"/>
      <c r="DP223" s="4"/>
      <c r="DQ223" s="4"/>
      <c r="DR223" s="4"/>
      <c r="DS223" s="4"/>
      <c r="DT223" s="4"/>
      <c r="DU223" s="4"/>
      <c r="DV223" s="4"/>
      <c r="DW223" s="4"/>
      <c r="DX223" s="4"/>
      <c r="DY223" s="4"/>
      <c r="DZ223" s="4"/>
      <c r="EA223" s="4"/>
      <c r="EB223" s="4"/>
      <c r="EC223" s="4"/>
      <c r="ED223" s="4"/>
      <c r="EE223" s="4"/>
      <c r="EF223" s="4"/>
      <c r="EG223" s="4"/>
      <c r="EH223" s="4"/>
      <c r="EI223" s="4"/>
      <c r="EJ223" s="4"/>
      <c r="EK223" s="4"/>
      <c r="EL223" s="4"/>
      <c r="EM223" s="4"/>
      <c r="EN223" s="4"/>
      <c r="EO223" s="4"/>
      <c r="EP223" s="4"/>
      <c r="EQ223" s="4"/>
      <c r="ER223" s="4"/>
      <c r="ES223" s="4"/>
      <c r="ET223" s="4"/>
      <c r="EU223" s="4"/>
      <c r="EV223" s="4"/>
      <c r="EW223" s="4"/>
      <c r="EX223" s="4"/>
      <c r="EY223" s="4"/>
      <c r="EZ223" s="4"/>
      <c r="FA223" s="4"/>
      <c r="FB223" s="4"/>
      <c r="FC223" s="4"/>
      <c r="FD223" s="4"/>
      <c r="FE223" s="4"/>
      <c r="FF223" s="4"/>
      <c r="FG223" s="4"/>
      <c r="FH223" s="4"/>
      <c r="FI223" s="4"/>
      <c r="FJ223" s="4"/>
      <c r="FK223" s="4"/>
      <c r="FL223" s="4"/>
      <c r="FM223" s="4"/>
      <c r="FN223" s="4"/>
      <c r="FO223" s="4"/>
      <c r="FP223" s="4"/>
      <c r="FQ223" s="4"/>
      <c r="FR223" s="4"/>
      <c r="FS223" s="4"/>
      <c r="FT223" s="4"/>
      <c r="FU223" s="4"/>
      <c r="FV223" s="4"/>
      <c r="FW223" s="4"/>
      <c r="FX223" s="4"/>
      <c r="FY223" s="4"/>
      <c r="FZ223" s="4"/>
      <c r="GA223" s="4"/>
      <c r="GB223" s="4"/>
      <c r="GC223" s="4"/>
      <c r="GD223" s="4"/>
      <c r="GE223" s="4"/>
      <c r="GF223" s="4"/>
      <c r="GG223" s="4"/>
      <c r="GH223" s="4"/>
      <c r="GI223" s="4"/>
      <c r="GJ223" s="4"/>
      <c r="GK223" s="4"/>
      <c r="GL223" s="4"/>
      <c r="GM223" s="4"/>
      <c r="GN223" s="4"/>
      <c r="GO223" s="4"/>
      <c r="GP223" s="4"/>
      <c r="GQ223" s="4"/>
      <c r="GR223" s="4"/>
      <c r="GS223" s="4"/>
      <c r="GT223" s="4"/>
      <c r="GU223" s="4"/>
      <c r="GV223" s="4"/>
      <c r="GW223" s="4"/>
      <c r="GX223" s="4"/>
      <c r="GY223" s="4"/>
      <c r="GZ223" s="4"/>
      <c r="HA223" s="4"/>
      <c r="HB223" s="4"/>
      <c r="HC223" s="4"/>
      <c r="HD223" s="4"/>
      <c r="HE223" s="4"/>
      <c r="HF223" s="4"/>
      <c r="HG223" s="4"/>
      <c r="HH223" s="4"/>
      <c r="HI223" s="4"/>
      <c r="HJ223" s="4"/>
      <c r="HK223" s="4"/>
      <c r="HL223" s="4"/>
      <c r="HM223" s="4"/>
      <c r="HN223" s="4"/>
      <c r="HO223" s="4"/>
      <c r="HP223" s="4"/>
      <c r="HQ223" s="4"/>
      <c r="HR223" s="4"/>
      <c r="HS223" s="4"/>
      <c r="HT223" s="4"/>
      <c r="HU223" s="4"/>
      <c r="HV223" s="4"/>
      <c r="HW223" s="4"/>
      <c r="HX223" s="4"/>
      <c r="HY223" s="4"/>
      <c r="HZ223" s="4"/>
      <c r="IA223" s="4"/>
      <c r="IB223" s="4"/>
      <c r="IC223" s="4"/>
      <c r="ID223" s="4"/>
      <c r="IE223" s="4"/>
      <c r="IF223" s="4"/>
      <c r="IG223" s="4"/>
      <c r="IH223" s="4"/>
      <c r="II223" s="4"/>
      <c r="IJ223" s="4"/>
      <c r="IK223" s="4"/>
      <c r="IL223" s="4"/>
      <c r="IM223" s="4"/>
      <c r="IN223" s="4"/>
      <c r="IO223" s="4"/>
      <c r="IP223" s="4"/>
      <c r="IQ223" s="4"/>
      <c r="IR223" s="4"/>
      <c r="IS223" s="4"/>
      <c r="IT223" s="4"/>
      <c r="IU223" s="4"/>
      <c r="IV223" s="4"/>
      <c r="IW223" s="4"/>
      <c r="IX223" s="4"/>
      <c r="IY223" s="4"/>
      <c r="IZ223" s="4"/>
      <c r="JA223" s="4"/>
      <c r="JB223" s="4"/>
      <c r="JC223" s="4"/>
      <c r="JD223" s="4"/>
      <c r="JE223" s="4"/>
      <c r="JF223" s="4"/>
      <c r="JG223" s="4"/>
      <c r="JH223" s="4"/>
      <c r="JI223" s="4"/>
      <c r="JJ223" s="4"/>
    </row>
    <row r="224" s="2" customFormat="1" ht="77" customHeight="1" spans="1:40">
      <c r="A224" s="20"/>
      <c r="B224" s="21" t="s">
        <v>890</v>
      </c>
      <c r="C224" s="21" t="s">
        <v>891</v>
      </c>
      <c r="D224" s="22" t="s">
        <v>487</v>
      </c>
      <c r="E224" s="22" t="s">
        <v>892</v>
      </c>
      <c r="F224" s="22" t="s">
        <v>139</v>
      </c>
      <c r="G224" s="22" t="s">
        <v>140</v>
      </c>
      <c r="H224" s="22" t="s">
        <v>893</v>
      </c>
      <c r="I224" s="22">
        <v>100</v>
      </c>
      <c r="J224" s="22">
        <v>100</v>
      </c>
      <c r="K224" s="22">
        <v>100</v>
      </c>
      <c r="L224" s="22"/>
      <c r="M224" s="22"/>
      <c r="N224" s="22"/>
      <c r="O224" s="22"/>
      <c r="P224" s="22"/>
      <c r="Q224" s="22"/>
      <c r="R224" s="22"/>
      <c r="S224" s="22"/>
      <c r="T224" s="22"/>
      <c r="U224" s="22"/>
      <c r="V224" s="22"/>
      <c r="W224" s="22" t="s">
        <v>111</v>
      </c>
      <c r="X224" s="22" t="s">
        <v>112</v>
      </c>
      <c r="Y224" s="22" t="s">
        <v>112</v>
      </c>
      <c r="Z224" s="22" t="s">
        <v>131</v>
      </c>
      <c r="AA224" s="22" t="s">
        <v>112</v>
      </c>
      <c r="AB224" s="22" t="s">
        <v>131</v>
      </c>
      <c r="AC224" s="22">
        <v>20</v>
      </c>
      <c r="AD224" s="22">
        <v>89</v>
      </c>
      <c r="AE224" s="22">
        <v>89</v>
      </c>
      <c r="AF224" s="21" t="s">
        <v>490</v>
      </c>
      <c r="AG224" s="21" t="s">
        <v>894</v>
      </c>
      <c r="AH224" s="22" t="s">
        <v>492</v>
      </c>
      <c r="AK224" s="38"/>
      <c r="AL224" s="38"/>
      <c r="AM224" s="38"/>
      <c r="AN224" s="38"/>
    </row>
    <row r="225" s="2" customFormat="1" ht="32" customHeight="1" spans="1:270">
      <c r="A225" s="55" t="s">
        <v>24</v>
      </c>
      <c r="B225" s="52"/>
      <c r="C225" s="52"/>
      <c r="D225" s="53"/>
      <c r="E225" s="53"/>
      <c r="F225" s="53"/>
      <c r="G225" s="53"/>
      <c r="H225" s="53"/>
      <c r="I225" s="53">
        <f>I226+I227+I228+I231+I232+I233</f>
        <v>490</v>
      </c>
      <c r="J225" s="53">
        <f t="shared" ref="J225:V225" si="7">J226+J227+J228+J231+J232+J233</f>
        <v>204</v>
      </c>
      <c r="K225" s="53">
        <f t="shared" si="7"/>
        <v>144</v>
      </c>
      <c r="L225" s="53">
        <f t="shared" si="7"/>
        <v>60</v>
      </c>
      <c r="M225" s="53">
        <f t="shared" si="7"/>
        <v>0</v>
      </c>
      <c r="N225" s="53">
        <f t="shared" si="7"/>
        <v>0</v>
      </c>
      <c r="O225" s="53">
        <f t="shared" si="7"/>
        <v>286</v>
      </c>
      <c r="P225" s="53">
        <f t="shared" si="7"/>
        <v>0</v>
      </c>
      <c r="Q225" s="53">
        <f t="shared" si="7"/>
        <v>0</v>
      </c>
      <c r="R225" s="53">
        <f t="shared" si="7"/>
        <v>0</v>
      </c>
      <c r="S225" s="53">
        <f t="shared" si="7"/>
        <v>0</v>
      </c>
      <c r="T225" s="53">
        <f t="shared" si="7"/>
        <v>0</v>
      </c>
      <c r="U225" s="53">
        <f t="shared" si="7"/>
        <v>0</v>
      </c>
      <c r="V225" s="53">
        <f t="shared" si="7"/>
        <v>0</v>
      </c>
      <c r="W225" s="53"/>
      <c r="X225" s="53"/>
      <c r="Y225" s="53"/>
      <c r="Z225" s="53"/>
      <c r="AA225" s="53"/>
      <c r="AB225" s="53"/>
      <c r="AC225" s="53"/>
      <c r="AD225" s="53"/>
      <c r="AE225" s="53"/>
      <c r="AF225" s="52"/>
      <c r="AG225" s="52"/>
      <c r="AH225" s="53"/>
      <c r="AI225" s="4"/>
      <c r="AJ225" s="4"/>
      <c r="AK225" s="4"/>
      <c r="AL225" s="4"/>
      <c r="AM225" s="4"/>
      <c r="AN225" s="4"/>
      <c r="AO225" s="4"/>
      <c r="AP225" s="4"/>
      <c r="AQ225" s="4"/>
      <c r="AR225" s="4"/>
      <c r="AS225" s="4"/>
      <c r="AT225" s="4"/>
      <c r="AU225" s="4"/>
      <c r="AV225" s="4"/>
      <c r="AW225" s="4"/>
      <c r="AX225" s="4"/>
      <c r="AY225" s="4"/>
      <c r="AZ225" s="4"/>
      <c r="BA225" s="4"/>
      <c r="BB225" s="4"/>
      <c r="BC225" s="4"/>
      <c r="BD225" s="4"/>
      <c r="BE225" s="4"/>
      <c r="BF225" s="4"/>
      <c r="BG225" s="4"/>
      <c r="BH225" s="4"/>
      <c r="BI225" s="4"/>
      <c r="BJ225" s="4"/>
      <c r="BK225" s="4"/>
      <c r="BL225" s="4"/>
      <c r="BM225" s="4"/>
      <c r="BN225" s="4"/>
      <c r="BO225" s="4"/>
      <c r="BP225" s="4"/>
      <c r="BQ225" s="4"/>
      <c r="BR225" s="4"/>
      <c r="BS225" s="4"/>
      <c r="BT225" s="4"/>
      <c r="BU225" s="4"/>
      <c r="BV225" s="4"/>
      <c r="BW225" s="4"/>
      <c r="BX225" s="4"/>
      <c r="BY225" s="4"/>
      <c r="BZ225" s="4"/>
      <c r="CA225" s="4"/>
      <c r="CB225" s="4"/>
      <c r="CC225" s="4"/>
      <c r="CD225" s="4"/>
      <c r="CE225" s="4"/>
      <c r="CF225" s="4"/>
      <c r="CG225" s="4"/>
      <c r="CH225" s="4"/>
      <c r="CI225" s="4"/>
      <c r="CJ225" s="4"/>
      <c r="CK225" s="4"/>
      <c r="CL225" s="4"/>
      <c r="CM225" s="4"/>
      <c r="CN225" s="4"/>
      <c r="CO225" s="4"/>
      <c r="CP225" s="4"/>
      <c r="CQ225" s="4"/>
      <c r="CR225" s="4"/>
      <c r="CS225" s="4"/>
      <c r="CT225" s="4"/>
      <c r="CU225" s="4"/>
      <c r="CV225" s="4"/>
      <c r="CW225" s="4"/>
      <c r="CX225" s="4"/>
      <c r="CY225" s="4"/>
      <c r="CZ225" s="4"/>
      <c r="DA225" s="4"/>
      <c r="DB225" s="4"/>
      <c r="DC225" s="4"/>
      <c r="DD225" s="4"/>
      <c r="DE225" s="4"/>
      <c r="DF225" s="4"/>
      <c r="DG225" s="4"/>
      <c r="DH225" s="4"/>
      <c r="DI225" s="4"/>
      <c r="DJ225" s="4"/>
      <c r="DK225" s="4"/>
      <c r="DL225" s="4"/>
      <c r="DM225" s="4"/>
      <c r="DN225" s="4"/>
      <c r="DO225" s="4"/>
      <c r="DP225" s="4"/>
      <c r="DQ225" s="4"/>
      <c r="DR225" s="4"/>
      <c r="DS225" s="4"/>
      <c r="DT225" s="4"/>
      <c r="DU225" s="4"/>
      <c r="DV225" s="4"/>
      <c r="DW225" s="4"/>
      <c r="DX225" s="4"/>
      <c r="DY225" s="4"/>
      <c r="DZ225" s="4"/>
      <c r="EA225" s="4"/>
      <c r="EB225" s="4"/>
      <c r="EC225" s="4"/>
      <c r="ED225" s="4"/>
      <c r="EE225" s="4"/>
      <c r="EF225" s="4"/>
      <c r="EG225" s="4"/>
      <c r="EH225" s="4"/>
      <c r="EI225" s="4"/>
      <c r="EJ225" s="4"/>
      <c r="EK225" s="4"/>
      <c r="EL225" s="4"/>
      <c r="EM225" s="4"/>
      <c r="EN225" s="4"/>
      <c r="EO225" s="4"/>
      <c r="EP225" s="4"/>
      <c r="EQ225" s="4"/>
      <c r="ER225" s="4"/>
      <c r="ES225" s="4"/>
      <c r="ET225" s="4"/>
      <c r="EU225" s="4"/>
      <c r="EV225" s="4"/>
      <c r="EW225" s="4"/>
      <c r="EX225" s="4"/>
      <c r="EY225" s="4"/>
      <c r="EZ225" s="4"/>
      <c r="FA225" s="4"/>
      <c r="FB225" s="4"/>
      <c r="FC225" s="4"/>
      <c r="FD225" s="4"/>
      <c r="FE225" s="4"/>
      <c r="FF225" s="4"/>
      <c r="FG225" s="4"/>
      <c r="FH225" s="4"/>
      <c r="FI225" s="4"/>
      <c r="FJ225" s="4"/>
      <c r="FK225" s="4"/>
      <c r="FL225" s="4"/>
      <c r="FM225" s="4"/>
      <c r="FN225" s="4"/>
      <c r="FO225" s="4"/>
      <c r="FP225" s="4"/>
      <c r="FQ225" s="4"/>
      <c r="FR225" s="4"/>
      <c r="FS225" s="4"/>
      <c r="FT225" s="4"/>
      <c r="FU225" s="4"/>
      <c r="FV225" s="4"/>
      <c r="FW225" s="4"/>
      <c r="FX225" s="4"/>
      <c r="FY225" s="4"/>
      <c r="FZ225" s="4"/>
      <c r="GA225" s="4"/>
      <c r="GB225" s="4"/>
      <c r="GC225" s="4"/>
      <c r="GD225" s="4"/>
      <c r="GE225" s="4"/>
      <c r="GF225" s="4"/>
      <c r="GG225" s="4"/>
      <c r="GH225" s="4"/>
      <c r="GI225" s="4"/>
      <c r="GJ225" s="4"/>
      <c r="GK225" s="4"/>
      <c r="GL225" s="4"/>
      <c r="GM225" s="4"/>
      <c r="GN225" s="4"/>
      <c r="GO225" s="4"/>
      <c r="GP225" s="4"/>
      <c r="GQ225" s="4"/>
      <c r="GR225" s="4"/>
      <c r="GS225" s="4"/>
      <c r="GT225" s="4"/>
      <c r="GU225" s="4"/>
      <c r="GV225" s="4"/>
      <c r="GW225" s="4"/>
      <c r="GX225" s="4"/>
      <c r="GY225" s="4"/>
      <c r="GZ225" s="4"/>
      <c r="HA225" s="4"/>
      <c r="HB225" s="4"/>
      <c r="HC225" s="4"/>
      <c r="HD225" s="4"/>
      <c r="HE225" s="4"/>
      <c r="HF225" s="4"/>
      <c r="HG225" s="4"/>
      <c r="HH225" s="4"/>
      <c r="HI225" s="4"/>
      <c r="HJ225" s="4"/>
      <c r="HK225" s="4"/>
      <c r="HL225" s="4"/>
      <c r="HM225" s="4"/>
      <c r="HN225" s="4"/>
      <c r="HO225" s="4"/>
      <c r="HP225" s="4"/>
      <c r="HQ225" s="4"/>
      <c r="HR225" s="4"/>
      <c r="HS225" s="4"/>
      <c r="HT225" s="4"/>
      <c r="HU225" s="4"/>
      <c r="HV225" s="4"/>
      <c r="HW225" s="4"/>
      <c r="HX225" s="4"/>
      <c r="HY225" s="4"/>
      <c r="HZ225" s="4"/>
      <c r="IA225" s="4"/>
      <c r="IB225" s="4"/>
      <c r="IC225" s="4"/>
      <c r="ID225" s="4"/>
      <c r="IE225" s="4"/>
      <c r="IF225" s="4"/>
      <c r="IG225" s="4"/>
      <c r="IH225" s="4"/>
      <c r="II225" s="4"/>
      <c r="IJ225" s="4"/>
      <c r="IK225" s="4"/>
      <c r="IL225" s="4"/>
      <c r="IM225" s="4"/>
      <c r="IN225" s="4"/>
      <c r="IO225" s="4"/>
      <c r="IP225" s="4"/>
      <c r="IQ225" s="4"/>
      <c r="IR225" s="4"/>
      <c r="IS225" s="4"/>
      <c r="IT225" s="4"/>
      <c r="IU225" s="4"/>
      <c r="IV225" s="4"/>
      <c r="IW225" s="4"/>
      <c r="IX225" s="4"/>
      <c r="IY225" s="4"/>
      <c r="IZ225" s="4"/>
      <c r="JA225" s="4"/>
      <c r="JB225" s="4"/>
      <c r="JC225" s="4"/>
      <c r="JD225" s="4"/>
      <c r="JE225" s="4"/>
      <c r="JF225" s="4"/>
      <c r="JG225" s="4"/>
      <c r="JH225" s="4"/>
      <c r="JI225" s="4"/>
      <c r="JJ225" s="4"/>
    </row>
    <row r="226" s="2" customFormat="1" ht="41" customHeight="1" spans="1:40">
      <c r="A226" s="55" t="s">
        <v>25</v>
      </c>
      <c r="B226" s="52"/>
      <c r="C226" s="52"/>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c r="AE226" s="53"/>
      <c r="AF226" s="52"/>
      <c r="AG226" s="52"/>
      <c r="AH226" s="53"/>
      <c r="AK226" s="38"/>
      <c r="AL226" s="38"/>
      <c r="AM226" s="38"/>
      <c r="AN226" s="38"/>
    </row>
    <row r="227" s="2" customFormat="1" ht="32" customHeight="1" spans="1:40">
      <c r="A227" s="55" t="s">
        <v>26</v>
      </c>
      <c r="B227" s="52"/>
      <c r="C227" s="52"/>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c r="AE227" s="53"/>
      <c r="AF227" s="52"/>
      <c r="AG227" s="52"/>
      <c r="AH227" s="53"/>
      <c r="AK227" s="38"/>
      <c r="AL227" s="38"/>
      <c r="AM227" s="38"/>
      <c r="AN227" s="38"/>
    </row>
    <row r="228" s="2" customFormat="1" ht="32" customHeight="1" spans="1:40">
      <c r="A228" s="55" t="s">
        <v>27</v>
      </c>
      <c r="B228" s="52"/>
      <c r="C228" s="52"/>
      <c r="D228" s="53"/>
      <c r="E228" s="53"/>
      <c r="F228" s="53"/>
      <c r="G228" s="53"/>
      <c r="H228" s="53"/>
      <c r="I228" s="53">
        <f>SUM(I229:I230)</f>
        <v>300</v>
      </c>
      <c r="J228" s="53">
        <f t="shared" ref="J228:V228" si="8">SUM(J229:J230)</f>
        <v>120</v>
      </c>
      <c r="K228" s="53">
        <f t="shared" si="8"/>
        <v>60</v>
      </c>
      <c r="L228" s="53">
        <f t="shared" si="8"/>
        <v>60</v>
      </c>
      <c r="M228" s="53">
        <f t="shared" si="8"/>
        <v>0</v>
      </c>
      <c r="N228" s="53">
        <f t="shared" si="8"/>
        <v>0</v>
      </c>
      <c r="O228" s="53">
        <f t="shared" si="8"/>
        <v>180</v>
      </c>
      <c r="P228" s="53">
        <f t="shared" si="8"/>
        <v>0</v>
      </c>
      <c r="Q228" s="53">
        <f t="shared" si="8"/>
        <v>0</v>
      </c>
      <c r="R228" s="53">
        <f t="shared" si="8"/>
        <v>0</v>
      </c>
      <c r="S228" s="53">
        <f t="shared" si="8"/>
        <v>0</v>
      </c>
      <c r="T228" s="53">
        <f t="shared" si="8"/>
        <v>0</v>
      </c>
      <c r="U228" s="53">
        <f t="shared" si="8"/>
        <v>0</v>
      </c>
      <c r="V228" s="53">
        <f t="shared" si="8"/>
        <v>0</v>
      </c>
      <c r="W228" s="53"/>
      <c r="X228" s="53"/>
      <c r="Y228" s="53"/>
      <c r="Z228" s="53"/>
      <c r="AA228" s="53"/>
      <c r="AB228" s="53"/>
      <c r="AC228" s="53"/>
      <c r="AD228" s="53"/>
      <c r="AE228" s="53"/>
      <c r="AF228" s="52"/>
      <c r="AG228" s="52"/>
      <c r="AH228" s="53"/>
      <c r="AK228" s="38"/>
      <c r="AL228" s="38"/>
      <c r="AM228" s="38"/>
      <c r="AN228" s="38"/>
    </row>
    <row r="229" s="2" customFormat="1" ht="79" customHeight="1" spans="1:40">
      <c r="A229" s="41"/>
      <c r="B229" s="21" t="s">
        <v>895</v>
      </c>
      <c r="C229" s="21" t="s">
        <v>896</v>
      </c>
      <c r="D229" s="22" t="s">
        <v>219</v>
      </c>
      <c r="E229" s="22" t="s">
        <v>897</v>
      </c>
      <c r="F229" s="22" t="s">
        <v>139</v>
      </c>
      <c r="G229" s="22" t="s">
        <v>898</v>
      </c>
      <c r="H229" s="22" t="s">
        <v>899</v>
      </c>
      <c r="I229" s="22">
        <v>120</v>
      </c>
      <c r="J229" s="22">
        <v>120</v>
      </c>
      <c r="K229" s="22">
        <v>60</v>
      </c>
      <c r="L229" s="22">
        <v>60</v>
      </c>
      <c r="M229" s="22">
        <v>0</v>
      </c>
      <c r="N229" s="22">
        <v>0</v>
      </c>
      <c r="O229" s="22">
        <v>0</v>
      </c>
      <c r="P229" s="22">
        <v>0</v>
      </c>
      <c r="Q229" s="22">
        <v>0</v>
      </c>
      <c r="R229" s="22">
        <v>0</v>
      </c>
      <c r="S229" s="22">
        <v>0</v>
      </c>
      <c r="T229" s="22">
        <v>0</v>
      </c>
      <c r="U229" s="22">
        <v>0</v>
      </c>
      <c r="V229" s="22">
        <v>0</v>
      </c>
      <c r="W229" s="22" t="s">
        <v>111</v>
      </c>
      <c r="X229" s="22" t="s">
        <v>112</v>
      </c>
      <c r="Y229" s="22" t="s">
        <v>131</v>
      </c>
      <c r="Z229" s="22" t="s">
        <v>131</v>
      </c>
      <c r="AA229" s="22" t="s">
        <v>131</v>
      </c>
      <c r="AB229" s="22" t="s">
        <v>131</v>
      </c>
      <c r="AC229" s="22">
        <v>3000</v>
      </c>
      <c r="AD229" s="22">
        <v>3600</v>
      </c>
      <c r="AE229" s="22">
        <v>9000</v>
      </c>
      <c r="AF229" s="21" t="s">
        <v>900</v>
      </c>
      <c r="AG229" s="21" t="s">
        <v>901</v>
      </c>
      <c r="AH229" s="22" t="s">
        <v>902</v>
      </c>
      <c r="AK229" s="38"/>
      <c r="AL229" s="38"/>
      <c r="AM229" s="38"/>
      <c r="AN229" s="38"/>
    </row>
    <row r="230" s="2" customFormat="1" ht="76" customHeight="1" spans="1:40">
      <c r="A230" s="20"/>
      <c r="B230" s="21" t="s">
        <v>903</v>
      </c>
      <c r="C230" s="21" t="s">
        <v>904</v>
      </c>
      <c r="D230" s="22" t="s">
        <v>219</v>
      </c>
      <c r="E230" s="22" t="s">
        <v>897</v>
      </c>
      <c r="F230" s="22" t="s">
        <v>139</v>
      </c>
      <c r="G230" s="22" t="s">
        <v>898</v>
      </c>
      <c r="H230" s="22" t="s">
        <v>899</v>
      </c>
      <c r="I230" s="22">
        <v>180</v>
      </c>
      <c r="J230" s="22">
        <v>0</v>
      </c>
      <c r="K230" s="22">
        <v>0</v>
      </c>
      <c r="L230" s="22">
        <v>0</v>
      </c>
      <c r="M230" s="22">
        <v>0</v>
      </c>
      <c r="N230" s="22">
        <v>0</v>
      </c>
      <c r="O230" s="22">
        <v>180</v>
      </c>
      <c r="P230" s="22">
        <v>0</v>
      </c>
      <c r="Q230" s="22">
        <v>0</v>
      </c>
      <c r="R230" s="22">
        <v>0</v>
      </c>
      <c r="S230" s="22">
        <v>0</v>
      </c>
      <c r="T230" s="22">
        <v>0</v>
      </c>
      <c r="U230" s="22">
        <v>0</v>
      </c>
      <c r="V230" s="22">
        <v>0</v>
      </c>
      <c r="W230" s="22" t="s">
        <v>111</v>
      </c>
      <c r="X230" s="22" t="s">
        <v>112</v>
      </c>
      <c r="Y230" s="22" t="s">
        <v>131</v>
      </c>
      <c r="Z230" s="22" t="s">
        <v>131</v>
      </c>
      <c r="AA230" s="22" t="s">
        <v>131</v>
      </c>
      <c r="AB230" s="22" t="s">
        <v>131</v>
      </c>
      <c r="AC230" s="22">
        <v>3000</v>
      </c>
      <c r="AD230" s="22">
        <v>3600</v>
      </c>
      <c r="AE230" s="22">
        <v>9000</v>
      </c>
      <c r="AF230" s="21" t="s">
        <v>905</v>
      </c>
      <c r="AG230" s="21" t="s">
        <v>906</v>
      </c>
      <c r="AH230" s="22" t="s">
        <v>902</v>
      </c>
      <c r="AK230" s="38"/>
      <c r="AL230" s="38"/>
      <c r="AM230" s="38"/>
      <c r="AN230" s="38"/>
    </row>
    <row r="231" s="2" customFormat="1" ht="56" customHeight="1" spans="1:40">
      <c r="A231" s="20" t="s">
        <v>28</v>
      </c>
      <c r="B231" s="21" t="s">
        <v>907</v>
      </c>
      <c r="C231" s="21" t="s">
        <v>908</v>
      </c>
      <c r="D231" s="22" t="s">
        <v>219</v>
      </c>
      <c r="E231" s="22" t="s">
        <v>897</v>
      </c>
      <c r="F231" s="22" t="s">
        <v>139</v>
      </c>
      <c r="G231" s="22" t="s">
        <v>909</v>
      </c>
      <c r="H231" s="22" t="s">
        <v>910</v>
      </c>
      <c r="I231" s="22">
        <v>6</v>
      </c>
      <c r="J231" s="22">
        <v>0</v>
      </c>
      <c r="K231" s="22">
        <v>0</v>
      </c>
      <c r="L231" s="22">
        <v>0</v>
      </c>
      <c r="M231" s="22">
        <v>0</v>
      </c>
      <c r="N231" s="22">
        <v>0</v>
      </c>
      <c r="O231" s="22">
        <v>6</v>
      </c>
      <c r="P231" s="22">
        <v>0</v>
      </c>
      <c r="Q231" s="22">
        <v>0</v>
      </c>
      <c r="R231" s="22">
        <v>0</v>
      </c>
      <c r="S231" s="22">
        <v>0</v>
      </c>
      <c r="T231" s="22">
        <v>0</v>
      </c>
      <c r="U231" s="22">
        <v>0</v>
      </c>
      <c r="V231" s="22">
        <v>0</v>
      </c>
      <c r="W231" s="22" t="s">
        <v>111</v>
      </c>
      <c r="X231" s="22" t="s">
        <v>112</v>
      </c>
      <c r="Y231" s="22" t="s">
        <v>131</v>
      </c>
      <c r="Z231" s="22" t="s">
        <v>131</v>
      </c>
      <c r="AA231" s="22" t="s">
        <v>131</v>
      </c>
      <c r="AB231" s="22" t="s">
        <v>131</v>
      </c>
      <c r="AC231" s="22">
        <v>12</v>
      </c>
      <c r="AD231" s="22">
        <v>12</v>
      </c>
      <c r="AE231" s="22">
        <v>36</v>
      </c>
      <c r="AF231" s="21" t="s">
        <v>911</v>
      </c>
      <c r="AG231" s="21" t="s">
        <v>912</v>
      </c>
      <c r="AH231" s="22" t="s">
        <v>902</v>
      </c>
      <c r="AK231" s="38"/>
      <c r="AL231" s="38"/>
      <c r="AM231" s="38"/>
      <c r="AN231" s="38"/>
    </row>
    <row r="232" s="2" customFormat="1" ht="61" customHeight="1" spans="1:40">
      <c r="A232" s="20" t="s">
        <v>29</v>
      </c>
      <c r="B232" s="21" t="s">
        <v>913</v>
      </c>
      <c r="C232" s="21" t="s">
        <v>914</v>
      </c>
      <c r="D232" s="22" t="s">
        <v>219</v>
      </c>
      <c r="E232" s="22" t="s">
        <v>897</v>
      </c>
      <c r="F232" s="22" t="s">
        <v>139</v>
      </c>
      <c r="G232" s="22" t="s">
        <v>909</v>
      </c>
      <c r="H232" s="22" t="s">
        <v>910</v>
      </c>
      <c r="I232" s="22">
        <v>100</v>
      </c>
      <c r="J232" s="22">
        <v>0</v>
      </c>
      <c r="K232" s="22">
        <v>0</v>
      </c>
      <c r="L232" s="22">
        <v>0</v>
      </c>
      <c r="M232" s="22">
        <v>0</v>
      </c>
      <c r="N232" s="22">
        <v>0</v>
      </c>
      <c r="O232" s="22">
        <v>100</v>
      </c>
      <c r="P232" s="22">
        <v>0</v>
      </c>
      <c r="Q232" s="22">
        <v>0</v>
      </c>
      <c r="R232" s="22">
        <v>0</v>
      </c>
      <c r="S232" s="22">
        <v>0</v>
      </c>
      <c r="T232" s="22">
        <v>0</v>
      </c>
      <c r="U232" s="22">
        <v>0</v>
      </c>
      <c r="V232" s="22">
        <v>0</v>
      </c>
      <c r="W232" s="22" t="s">
        <v>111</v>
      </c>
      <c r="X232" s="22" t="s">
        <v>112</v>
      </c>
      <c r="Y232" s="22" t="s">
        <v>131</v>
      </c>
      <c r="Z232" s="22" t="s">
        <v>131</v>
      </c>
      <c r="AA232" s="22" t="s">
        <v>131</v>
      </c>
      <c r="AB232" s="22" t="s">
        <v>131</v>
      </c>
      <c r="AC232" s="22">
        <v>670</v>
      </c>
      <c r="AD232" s="22">
        <v>800</v>
      </c>
      <c r="AE232" s="22">
        <v>2010</v>
      </c>
      <c r="AF232" s="21" t="s">
        <v>915</v>
      </c>
      <c r="AG232" s="21" t="s">
        <v>916</v>
      </c>
      <c r="AH232" s="22" t="s">
        <v>902</v>
      </c>
      <c r="AK232" s="38"/>
      <c r="AL232" s="38"/>
      <c r="AM232" s="38"/>
      <c r="AN232" s="38"/>
    </row>
    <row r="233" s="2" customFormat="1" ht="60" customHeight="1" spans="1:40">
      <c r="A233" s="20" t="s">
        <v>30</v>
      </c>
      <c r="B233" s="21" t="s">
        <v>917</v>
      </c>
      <c r="C233" s="21" t="s">
        <v>918</v>
      </c>
      <c r="D233" s="22" t="s">
        <v>219</v>
      </c>
      <c r="E233" s="22" t="s">
        <v>897</v>
      </c>
      <c r="F233" s="47" t="s">
        <v>139</v>
      </c>
      <c r="G233" s="22" t="s">
        <v>140</v>
      </c>
      <c r="H233" s="22" t="s">
        <v>919</v>
      </c>
      <c r="I233" s="46">
        <f>J233</f>
        <v>84</v>
      </c>
      <c r="J233" s="46">
        <f>K233+L233+M233+N233</f>
        <v>84</v>
      </c>
      <c r="K233" s="46">
        <v>84</v>
      </c>
      <c r="L233" s="46"/>
      <c r="M233" s="46"/>
      <c r="N233" s="46"/>
      <c r="O233" s="46"/>
      <c r="P233" s="46"/>
      <c r="Q233" s="46"/>
      <c r="R233" s="46"/>
      <c r="S233" s="46"/>
      <c r="T233" s="46"/>
      <c r="U233" s="46"/>
      <c r="V233" s="46"/>
      <c r="W233" s="22" t="s">
        <v>111</v>
      </c>
      <c r="X233" s="22" t="s">
        <v>112</v>
      </c>
      <c r="Y233" s="22" t="s">
        <v>131</v>
      </c>
      <c r="Z233" s="22" t="s">
        <v>131</v>
      </c>
      <c r="AA233" s="22" t="s">
        <v>131</v>
      </c>
      <c r="AB233" s="22" t="s">
        <v>131</v>
      </c>
      <c r="AC233" s="22">
        <v>950</v>
      </c>
      <c r="AD233" s="22">
        <v>3000</v>
      </c>
      <c r="AE233" s="22">
        <v>3000</v>
      </c>
      <c r="AF233" s="21" t="s">
        <v>920</v>
      </c>
      <c r="AG233" s="21" t="s">
        <v>921</v>
      </c>
      <c r="AH233" s="22"/>
      <c r="AK233" s="38"/>
      <c r="AL233" s="38"/>
      <c r="AM233" s="38"/>
      <c r="AN233" s="38"/>
    </row>
    <row r="234" s="2" customFormat="1" ht="32" customHeight="1" spans="1:270">
      <c r="A234" s="55" t="s">
        <v>31</v>
      </c>
      <c r="B234" s="52"/>
      <c r="C234" s="52"/>
      <c r="D234" s="53"/>
      <c r="E234" s="53"/>
      <c r="F234" s="53"/>
      <c r="G234" s="53"/>
      <c r="H234" s="53"/>
      <c r="I234" s="53"/>
      <c r="J234" s="53"/>
      <c r="K234" s="53"/>
      <c r="L234" s="53"/>
      <c r="M234" s="53"/>
      <c r="N234" s="53"/>
      <c r="O234" s="53"/>
      <c r="P234" s="53"/>
      <c r="Q234" s="53"/>
      <c r="R234" s="53"/>
      <c r="S234" s="53"/>
      <c r="T234" s="53"/>
      <c r="U234" s="53"/>
      <c r="V234" s="53"/>
      <c r="W234" s="53"/>
      <c r="X234" s="53"/>
      <c r="Y234" s="53"/>
      <c r="Z234" s="53"/>
      <c r="AA234" s="53"/>
      <c r="AB234" s="53"/>
      <c r="AC234" s="53"/>
      <c r="AD234" s="53"/>
      <c r="AE234" s="53"/>
      <c r="AF234" s="52"/>
      <c r="AG234" s="52"/>
      <c r="AH234" s="53"/>
      <c r="AI234" s="4"/>
      <c r="AJ234" s="4"/>
      <c r="AK234" s="4"/>
      <c r="AL234" s="4"/>
      <c r="AM234" s="4"/>
      <c r="AN234" s="4"/>
      <c r="AO234" s="4"/>
      <c r="AP234" s="4"/>
      <c r="AQ234" s="4"/>
      <c r="AR234" s="4"/>
      <c r="AS234" s="4"/>
      <c r="AT234" s="4"/>
      <c r="AU234" s="4"/>
      <c r="AV234" s="4"/>
      <c r="AW234" s="4"/>
      <c r="AX234" s="4"/>
      <c r="AY234" s="4"/>
      <c r="AZ234" s="4"/>
      <c r="BA234" s="4"/>
      <c r="BB234" s="4"/>
      <c r="BC234" s="4"/>
      <c r="BD234" s="4"/>
      <c r="BE234" s="4"/>
      <c r="BF234" s="4"/>
      <c r="BG234" s="4"/>
      <c r="BH234" s="4"/>
      <c r="BI234" s="4"/>
      <c r="BJ234" s="4"/>
      <c r="BK234" s="4"/>
      <c r="BL234" s="4"/>
      <c r="BM234" s="4"/>
      <c r="BN234" s="4"/>
      <c r="BO234" s="4"/>
      <c r="BP234" s="4"/>
      <c r="BQ234" s="4"/>
      <c r="BR234" s="4"/>
      <c r="BS234" s="4"/>
      <c r="BT234" s="4"/>
      <c r="BU234" s="4"/>
      <c r="BV234" s="4"/>
      <c r="BW234" s="4"/>
      <c r="BX234" s="4"/>
      <c r="BY234" s="4"/>
      <c r="BZ234" s="4"/>
      <c r="CA234" s="4"/>
      <c r="CB234" s="4"/>
      <c r="CC234" s="4"/>
      <c r="CD234" s="4"/>
      <c r="CE234" s="4"/>
      <c r="CF234" s="4"/>
      <c r="CG234" s="4"/>
      <c r="CH234" s="4"/>
      <c r="CI234" s="4"/>
      <c r="CJ234" s="4"/>
      <c r="CK234" s="4"/>
      <c r="CL234" s="4"/>
      <c r="CM234" s="4"/>
      <c r="CN234" s="4"/>
      <c r="CO234" s="4"/>
      <c r="CP234" s="4"/>
      <c r="CQ234" s="4"/>
      <c r="CR234" s="4"/>
      <c r="CS234" s="4"/>
      <c r="CT234" s="4"/>
      <c r="CU234" s="4"/>
      <c r="CV234" s="4"/>
      <c r="CW234" s="4"/>
      <c r="CX234" s="4"/>
      <c r="CY234" s="4"/>
      <c r="CZ234" s="4"/>
      <c r="DA234" s="4"/>
      <c r="DB234" s="4"/>
      <c r="DC234" s="4"/>
      <c r="DD234" s="4"/>
      <c r="DE234" s="4"/>
      <c r="DF234" s="4"/>
      <c r="DG234" s="4"/>
      <c r="DH234" s="4"/>
      <c r="DI234" s="4"/>
      <c r="DJ234" s="4"/>
      <c r="DK234" s="4"/>
      <c r="DL234" s="4"/>
      <c r="DM234" s="4"/>
      <c r="DN234" s="4"/>
      <c r="DO234" s="4"/>
      <c r="DP234" s="4"/>
      <c r="DQ234" s="4"/>
      <c r="DR234" s="4"/>
      <c r="DS234" s="4"/>
      <c r="DT234" s="4"/>
      <c r="DU234" s="4"/>
      <c r="DV234" s="4"/>
      <c r="DW234" s="4"/>
      <c r="DX234" s="4"/>
      <c r="DY234" s="4"/>
      <c r="DZ234" s="4"/>
      <c r="EA234" s="4"/>
      <c r="EB234" s="4"/>
      <c r="EC234" s="4"/>
      <c r="ED234" s="4"/>
      <c r="EE234" s="4"/>
      <c r="EF234" s="4"/>
      <c r="EG234" s="4"/>
      <c r="EH234" s="4"/>
      <c r="EI234" s="4"/>
      <c r="EJ234" s="4"/>
      <c r="EK234" s="4"/>
      <c r="EL234" s="4"/>
      <c r="EM234" s="4"/>
      <c r="EN234" s="4"/>
      <c r="EO234" s="4"/>
      <c r="EP234" s="4"/>
      <c r="EQ234" s="4"/>
      <c r="ER234" s="4"/>
      <c r="ES234" s="4"/>
      <c r="ET234" s="4"/>
      <c r="EU234" s="4"/>
      <c r="EV234" s="4"/>
      <c r="EW234" s="4"/>
      <c r="EX234" s="4"/>
      <c r="EY234" s="4"/>
      <c r="EZ234" s="4"/>
      <c r="FA234" s="4"/>
      <c r="FB234" s="4"/>
      <c r="FC234" s="4"/>
      <c r="FD234" s="4"/>
      <c r="FE234" s="4"/>
      <c r="FF234" s="4"/>
      <c r="FG234" s="4"/>
      <c r="FH234" s="4"/>
      <c r="FI234" s="4"/>
      <c r="FJ234" s="4"/>
      <c r="FK234" s="4"/>
      <c r="FL234" s="4"/>
      <c r="FM234" s="4"/>
      <c r="FN234" s="4"/>
      <c r="FO234" s="4"/>
      <c r="FP234" s="4"/>
      <c r="FQ234" s="4"/>
      <c r="FR234" s="4"/>
      <c r="FS234" s="4"/>
      <c r="FT234" s="4"/>
      <c r="FU234" s="4"/>
      <c r="FV234" s="4"/>
      <c r="FW234" s="4"/>
      <c r="FX234" s="4"/>
      <c r="FY234" s="4"/>
      <c r="FZ234" s="4"/>
      <c r="GA234" s="4"/>
      <c r="GB234" s="4"/>
      <c r="GC234" s="4"/>
      <c r="GD234" s="4"/>
      <c r="GE234" s="4"/>
      <c r="GF234" s="4"/>
      <c r="GG234" s="4"/>
      <c r="GH234" s="4"/>
      <c r="GI234" s="4"/>
      <c r="GJ234" s="4"/>
      <c r="GK234" s="4"/>
      <c r="GL234" s="4"/>
      <c r="GM234" s="4"/>
      <c r="GN234" s="4"/>
      <c r="GO234" s="4"/>
      <c r="GP234" s="4"/>
      <c r="GQ234" s="4"/>
      <c r="GR234" s="4"/>
      <c r="GS234" s="4"/>
      <c r="GT234" s="4"/>
      <c r="GU234" s="4"/>
      <c r="GV234" s="4"/>
      <c r="GW234" s="4"/>
      <c r="GX234" s="4"/>
      <c r="GY234" s="4"/>
      <c r="GZ234" s="4"/>
      <c r="HA234" s="4"/>
      <c r="HB234" s="4"/>
      <c r="HC234" s="4"/>
      <c r="HD234" s="4"/>
      <c r="HE234" s="4"/>
      <c r="HF234" s="4"/>
      <c r="HG234" s="4"/>
      <c r="HH234" s="4"/>
      <c r="HI234" s="4"/>
      <c r="HJ234" s="4"/>
      <c r="HK234" s="4"/>
      <c r="HL234" s="4"/>
      <c r="HM234" s="4"/>
      <c r="HN234" s="4"/>
      <c r="HO234" s="4"/>
      <c r="HP234" s="4"/>
      <c r="HQ234" s="4"/>
      <c r="HR234" s="4"/>
      <c r="HS234" s="4"/>
      <c r="HT234" s="4"/>
      <c r="HU234" s="4"/>
      <c r="HV234" s="4"/>
      <c r="HW234" s="4"/>
      <c r="HX234" s="4"/>
      <c r="HY234" s="4"/>
      <c r="HZ234" s="4"/>
      <c r="IA234" s="4"/>
      <c r="IB234" s="4"/>
      <c r="IC234" s="4"/>
      <c r="ID234" s="4"/>
      <c r="IE234" s="4"/>
      <c r="IF234" s="4"/>
      <c r="IG234" s="4"/>
      <c r="IH234" s="4"/>
      <c r="II234" s="4"/>
      <c r="IJ234" s="4"/>
      <c r="IK234" s="4"/>
      <c r="IL234" s="4"/>
      <c r="IM234" s="4"/>
      <c r="IN234" s="4"/>
      <c r="IO234" s="4"/>
      <c r="IP234" s="4"/>
      <c r="IQ234" s="4"/>
      <c r="IR234" s="4"/>
      <c r="IS234" s="4"/>
      <c r="IT234" s="4"/>
      <c r="IU234" s="4"/>
      <c r="IV234" s="4"/>
      <c r="IW234" s="4"/>
      <c r="IX234" s="4"/>
      <c r="IY234" s="4"/>
      <c r="IZ234" s="4"/>
      <c r="JA234" s="4"/>
      <c r="JB234" s="4"/>
      <c r="JC234" s="4"/>
      <c r="JD234" s="4"/>
      <c r="JE234" s="4"/>
      <c r="JF234" s="4"/>
      <c r="JG234" s="4"/>
      <c r="JH234" s="4"/>
      <c r="JI234" s="4"/>
      <c r="JJ234" s="4"/>
    </row>
    <row r="235" s="2" customFormat="1" ht="32" customHeight="1" spans="1:270">
      <c r="A235" s="26" t="s">
        <v>32</v>
      </c>
      <c r="B235" s="26"/>
      <c r="C235" s="21"/>
      <c r="D235" s="22"/>
      <c r="E235" s="22"/>
      <c r="F235" s="22"/>
      <c r="G235" s="22"/>
      <c r="H235" s="22"/>
      <c r="I235" s="22"/>
      <c r="J235" s="22"/>
      <c r="K235" s="22"/>
      <c r="L235" s="22"/>
      <c r="M235" s="22"/>
      <c r="N235" s="22"/>
      <c r="O235" s="22"/>
      <c r="P235" s="22"/>
      <c r="Q235" s="22"/>
      <c r="R235" s="22"/>
      <c r="S235" s="22"/>
      <c r="T235" s="22"/>
      <c r="U235" s="22"/>
      <c r="V235" s="22"/>
      <c r="W235" s="22"/>
      <c r="X235" s="22"/>
      <c r="Y235" s="22"/>
      <c r="Z235" s="22"/>
      <c r="AA235" s="22"/>
      <c r="AB235" s="22"/>
      <c r="AC235" s="22"/>
      <c r="AD235" s="22"/>
      <c r="AE235" s="22"/>
      <c r="AF235" s="21"/>
      <c r="AG235" s="21"/>
      <c r="AH235" s="22"/>
      <c r="AI235" s="4"/>
      <c r="AJ235" s="4"/>
      <c r="AK235" s="4"/>
      <c r="AL235" s="4"/>
      <c r="AM235" s="4"/>
      <c r="AN235" s="4"/>
      <c r="AO235" s="4"/>
      <c r="AP235" s="4"/>
      <c r="AQ235" s="4"/>
      <c r="AR235" s="4"/>
      <c r="AS235" s="4"/>
      <c r="AT235" s="4"/>
      <c r="AU235" s="4"/>
      <c r="AV235" s="4"/>
      <c r="AW235" s="4"/>
      <c r="AX235" s="4"/>
      <c r="AY235" s="4"/>
      <c r="AZ235" s="4"/>
      <c r="BA235" s="4"/>
      <c r="BB235" s="4"/>
      <c r="BC235" s="4"/>
      <c r="BD235" s="4"/>
      <c r="BE235" s="4"/>
      <c r="BF235" s="4"/>
      <c r="BG235" s="4"/>
      <c r="BH235" s="4"/>
      <c r="BI235" s="4"/>
      <c r="BJ235" s="4"/>
      <c r="BK235" s="4"/>
      <c r="BL235" s="4"/>
      <c r="BM235" s="4"/>
      <c r="BN235" s="4"/>
      <c r="BO235" s="4"/>
      <c r="BP235" s="4"/>
      <c r="BQ235" s="4"/>
      <c r="BR235" s="4"/>
      <c r="BS235" s="4"/>
      <c r="BT235" s="4"/>
      <c r="BU235" s="4"/>
      <c r="BV235" s="4"/>
      <c r="BW235" s="4"/>
      <c r="BX235" s="4"/>
      <c r="BY235" s="4"/>
      <c r="BZ235" s="4"/>
      <c r="CA235" s="4"/>
      <c r="CB235" s="4"/>
      <c r="CC235" s="4"/>
      <c r="CD235" s="4"/>
      <c r="CE235" s="4"/>
      <c r="CF235" s="4"/>
      <c r="CG235" s="4"/>
      <c r="CH235" s="4"/>
      <c r="CI235" s="4"/>
      <c r="CJ235" s="4"/>
      <c r="CK235" s="4"/>
      <c r="CL235" s="4"/>
      <c r="CM235" s="4"/>
      <c r="CN235" s="4"/>
      <c r="CO235" s="4"/>
      <c r="CP235" s="4"/>
      <c r="CQ235" s="4"/>
      <c r="CR235" s="4"/>
      <c r="CS235" s="4"/>
      <c r="CT235" s="4"/>
      <c r="CU235" s="4"/>
      <c r="CV235" s="4"/>
      <c r="CW235" s="4"/>
      <c r="CX235" s="4"/>
      <c r="CY235" s="4"/>
      <c r="CZ235" s="4"/>
      <c r="DA235" s="4"/>
      <c r="DB235" s="4"/>
      <c r="DC235" s="4"/>
      <c r="DD235" s="4"/>
      <c r="DE235" s="4"/>
      <c r="DF235" s="4"/>
      <c r="DG235" s="4"/>
      <c r="DH235" s="4"/>
      <c r="DI235" s="4"/>
      <c r="DJ235" s="4"/>
      <c r="DK235" s="4"/>
      <c r="DL235" s="4"/>
      <c r="DM235" s="4"/>
      <c r="DN235" s="4"/>
      <c r="DO235" s="4"/>
      <c r="DP235" s="4"/>
      <c r="DQ235" s="4"/>
      <c r="DR235" s="4"/>
      <c r="DS235" s="4"/>
      <c r="DT235" s="4"/>
      <c r="DU235" s="4"/>
      <c r="DV235" s="4"/>
      <c r="DW235" s="4"/>
      <c r="DX235" s="4"/>
      <c r="DY235" s="4"/>
      <c r="DZ235" s="4"/>
      <c r="EA235" s="4"/>
      <c r="EB235" s="4"/>
      <c r="EC235" s="4"/>
      <c r="ED235" s="4"/>
      <c r="EE235" s="4"/>
      <c r="EF235" s="4"/>
      <c r="EG235" s="4"/>
      <c r="EH235" s="4"/>
      <c r="EI235" s="4"/>
      <c r="EJ235" s="4"/>
      <c r="EK235" s="4"/>
      <c r="EL235" s="4"/>
      <c r="EM235" s="4"/>
      <c r="EN235" s="4"/>
      <c r="EO235" s="4"/>
      <c r="EP235" s="4"/>
      <c r="EQ235" s="4"/>
      <c r="ER235" s="4"/>
      <c r="ES235" s="4"/>
      <c r="ET235" s="4"/>
      <c r="EU235" s="4"/>
      <c r="EV235" s="4"/>
      <c r="EW235" s="4"/>
      <c r="EX235" s="4"/>
      <c r="EY235" s="4"/>
      <c r="EZ235" s="4"/>
      <c r="FA235" s="4"/>
      <c r="FB235" s="4"/>
      <c r="FC235" s="4"/>
      <c r="FD235" s="4"/>
      <c r="FE235" s="4"/>
      <c r="FF235" s="4"/>
      <c r="FG235" s="4"/>
      <c r="FH235" s="4"/>
      <c r="FI235" s="4"/>
      <c r="FJ235" s="4"/>
      <c r="FK235" s="4"/>
      <c r="FL235" s="4"/>
      <c r="FM235" s="4"/>
      <c r="FN235" s="4"/>
      <c r="FO235" s="4"/>
      <c r="FP235" s="4"/>
      <c r="FQ235" s="4"/>
      <c r="FR235" s="4"/>
      <c r="FS235" s="4"/>
      <c r="FT235" s="4"/>
      <c r="FU235" s="4"/>
      <c r="FV235" s="4"/>
      <c r="FW235" s="4"/>
      <c r="FX235" s="4"/>
      <c r="FY235" s="4"/>
      <c r="FZ235" s="4"/>
      <c r="GA235" s="4"/>
      <c r="GB235" s="4"/>
      <c r="GC235" s="4"/>
      <c r="GD235" s="4"/>
      <c r="GE235" s="4"/>
      <c r="GF235" s="4"/>
      <c r="GG235" s="4"/>
      <c r="GH235" s="4"/>
      <c r="GI235" s="4"/>
      <c r="GJ235" s="4"/>
      <c r="GK235" s="4"/>
      <c r="GL235" s="4"/>
      <c r="GM235" s="4"/>
      <c r="GN235" s="4"/>
      <c r="GO235" s="4"/>
      <c r="GP235" s="4"/>
      <c r="GQ235" s="4"/>
      <c r="GR235" s="4"/>
      <c r="GS235" s="4"/>
      <c r="GT235" s="4"/>
      <c r="GU235" s="4"/>
      <c r="GV235" s="4"/>
      <c r="GW235" s="4"/>
      <c r="GX235" s="4"/>
      <c r="GY235" s="4"/>
      <c r="GZ235" s="4"/>
      <c r="HA235" s="4"/>
      <c r="HB235" s="4"/>
      <c r="HC235" s="4"/>
      <c r="HD235" s="4"/>
      <c r="HE235" s="4"/>
      <c r="HF235" s="4"/>
      <c r="HG235" s="4"/>
      <c r="HH235" s="4"/>
      <c r="HI235" s="4"/>
      <c r="HJ235" s="4"/>
      <c r="HK235" s="4"/>
      <c r="HL235" s="4"/>
      <c r="HM235" s="4"/>
      <c r="HN235" s="4"/>
      <c r="HO235" s="4"/>
      <c r="HP235" s="4"/>
      <c r="HQ235" s="4"/>
      <c r="HR235" s="4"/>
      <c r="HS235" s="4"/>
      <c r="HT235" s="4"/>
      <c r="HU235" s="4"/>
      <c r="HV235" s="4"/>
      <c r="HW235" s="4"/>
      <c r="HX235" s="4"/>
      <c r="HY235" s="4"/>
      <c r="HZ235" s="4"/>
      <c r="IA235" s="4"/>
      <c r="IB235" s="4"/>
      <c r="IC235" s="4"/>
      <c r="ID235" s="4"/>
      <c r="IE235" s="4"/>
      <c r="IF235" s="4"/>
      <c r="IG235" s="4"/>
      <c r="IH235" s="4"/>
      <c r="II235" s="4"/>
      <c r="IJ235" s="4"/>
      <c r="IK235" s="4"/>
      <c r="IL235" s="4"/>
      <c r="IM235" s="4"/>
      <c r="IN235" s="4"/>
      <c r="IO235" s="4"/>
      <c r="IP235" s="4"/>
      <c r="IQ235" s="4"/>
      <c r="IR235" s="4"/>
      <c r="IS235" s="4"/>
      <c r="IT235" s="4"/>
      <c r="IU235" s="4"/>
      <c r="IV235" s="4"/>
      <c r="IW235" s="4"/>
      <c r="IX235" s="4"/>
      <c r="IY235" s="4"/>
      <c r="IZ235" s="4"/>
      <c r="JA235" s="4"/>
      <c r="JB235" s="4"/>
      <c r="JC235" s="4"/>
      <c r="JD235" s="4"/>
      <c r="JE235" s="4"/>
      <c r="JF235" s="4"/>
      <c r="JG235" s="4"/>
      <c r="JH235" s="4"/>
      <c r="JI235" s="4"/>
      <c r="JJ235" s="4"/>
    </row>
    <row r="236" s="2" customFormat="1" ht="32" customHeight="1" spans="1:270">
      <c r="A236" s="26" t="s">
        <v>33</v>
      </c>
      <c r="B236" s="26"/>
      <c r="C236" s="21"/>
      <c r="D236" s="22"/>
      <c r="E236" s="22"/>
      <c r="F236" s="22"/>
      <c r="G236" s="22"/>
      <c r="H236" s="22"/>
      <c r="I236" s="22"/>
      <c r="J236" s="22"/>
      <c r="K236" s="22"/>
      <c r="L236" s="22"/>
      <c r="M236" s="22"/>
      <c r="N236" s="22"/>
      <c r="O236" s="22"/>
      <c r="P236" s="22"/>
      <c r="Q236" s="22"/>
      <c r="R236" s="22"/>
      <c r="S236" s="22"/>
      <c r="T236" s="22"/>
      <c r="U236" s="22"/>
      <c r="V236" s="22"/>
      <c r="W236" s="22"/>
      <c r="X236" s="22"/>
      <c r="Y236" s="22"/>
      <c r="Z236" s="22"/>
      <c r="AA236" s="22"/>
      <c r="AB236" s="22"/>
      <c r="AC236" s="22"/>
      <c r="AD236" s="22"/>
      <c r="AE236" s="22"/>
      <c r="AF236" s="21"/>
      <c r="AG236" s="21"/>
      <c r="AH236" s="22"/>
      <c r="AI236" s="4"/>
      <c r="AJ236" s="4"/>
      <c r="AK236" s="4"/>
      <c r="AL236" s="4"/>
      <c r="AM236" s="4"/>
      <c r="AN236" s="4"/>
      <c r="AO236" s="4"/>
      <c r="AP236" s="4"/>
      <c r="AQ236" s="4"/>
      <c r="AR236" s="4"/>
      <c r="AS236" s="4"/>
      <c r="AT236" s="4"/>
      <c r="AU236" s="4"/>
      <c r="AV236" s="4"/>
      <c r="AW236" s="4"/>
      <c r="AX236" s="4"/>
      <c r="AY236" s="4"/>
      <c r="AZ236" s="4"/>
      <c r="BA236" s="4"/>
      <c r="BB236" s="4"/>
      <c r="BC236" s="4"/>
      <c r="BD236" s="4"/>
      <c r="BE236" s="4"/>
      <c r="BF236" s="4"/>
      <c r="BG236" s="4"/>
      <c r="BH236" s="4"/>
      <c r="BI236" s="4"/>
      <c r="BJ236" s="4"/>
      <c r="BK236" s="4"/>
      <c r="BL236" s="4"/>
      <c r="BM236" s="4"/>
      <c r="BN236" s="4"/>
      <c r="BO236" s="4"/>
      <c r="BP236" s="4"/>
      <c r="BQ236" s="4"/>
      <c r="BR236" s="4"/>
      <c r="BS236" s="4"/>
      <c r="BT236" s="4"/>
      <c r="BU236" s="4"/>
      <c r="BV236" s="4"/>
      <c r="BW236" s="4"/>
      <c r="BX236" s="4"/>
      <c r="BY236" s="4"/>
      <c r="BZ236" s="4"/>
      <c r="CA236" s="4"/>
      <c r="CB236" s="4"/>
      <c r="CC236" s="4"/>
      <c r="CD236" s="4"/>
      <c r="CE236" s="4"/>
      <c r="CF236" s="4"/>
      <c r="CG236" s="4"/>
      <c r="CH236" s="4"/>
      <c r="CI236" s="4"/>
      <c r="CJ236" s="4"/>
      <c r="CK236" s="4"/>
      <c r="CL236" s="4"/>
      <c r="CM236" s="4"/>
      <c r="CN236" s="4"/>
      <c r="CO236" s="4"/>
      <c r="CP236" s="4"/>
      <c r="CQ236" s="4"/>
      <c r="CR236" s="4"/>
      <c r="CS236" s="4"/>
      <c r="CT236" s="4"/>
      <c r="CU236" s="4"/>
      <c r="CV236" s="4"/>
      <c r="CW236" s="4"/>
      <c r="CX236" s="4"/>
      <c r="CY236" s="4"/>
      <c r="CZ236" s="4"/>
      <c r="DA236" s="4"/>
      <c r="DB236" s="4"/>
      <c r="DC236" s="4"/>
      <c r="DD236" s="4"/>
      <c r="DE236" s="4"/>
      <c r="DF236" s="4"/>
      <c r="DG236" s="4"/>
      <c r="DH236" s="4"/>
      <c r="DI236" s="4"/>
      <c r="DJ236" s="4"/>
      <c r="DK236" s="4"/>
      <c r="DL236" s="4"/>
      <c r="DM236" s="4"/>
      <c r="DN236" s="4"/>
      <c r="DO236" s="4"/>
      <c r="DP236" s="4"/>
      <c r="DQ236" s="4"/>
      <c r="DR236" s="4"/>
      <c r="DS236" s="4"/>
      <c r="DT236" s="4"/>
      <c r="DU236" s="4"/>
      <c r="DV236" s="4"/>
      <c r="DW236" s="4"/>
      <c r="DX236" s="4"/>
      <c r="DY236" s="4"/>
      <c r="DZ236" s="4"/>
      <c r="EA236" s="4"/>
      <c r="EB236" s="4"/>
      <c r="EC236" s="4"/>
      <c r="ED236" s="4"/>
      <c r="EE236" s="4"/>
      <c r="EF236" s="4"/>
      <c r="EG236" s="4"/>
      <c r="EH236" s="4"/>
      <c r="EI236" s="4"/>
      <c r="EJ236" s="4"/>
      <c r="EK236" s="4"/>
      <c r="EL236" s="4"/>
      <c r="EM236" s="4"/>
      <c r="EN236" s="4"/>
      <c r="EO236" s="4"/>
      <c r="EP236" s="4"/>
      <c r="EQ236" s="4"/>
      <c r="ER236" s="4"/>
      <c r="ES236" s="4"/>
      <c r="ET236" s="4"/>
      <c r="EU236" s="4"/>
      <c r="EV236" s="4"/>
      <c r="EW236" s="4"/>
      <c r="EX236" s="4"/>
      <c r="EY236" s="4"/>
      <c r="EZ236" s="4"/>
      <c r="FA236" s="4"/>
      <c r="FB236" s="4"/>
      <c r="FC236" s="4"/>
      <c r="FD236" s="4"/>
      <c r="FE236" s="4"/>
      <c r="FF236" s="4"/>
      <c r="FG236" s="4"/>
      <c r="FH236" s="4"/>
      <c r="FI236" s="4"/>
      <c r="FJ236" s="4"/>
      <c r="FK236" s="4"/>
      <c r="FL236" s="4"/>
      <c r="FM236" s="4"/>
      <c r="FN236" s="4"/>
      <c r="FO236" s="4"/>
      <c r="FP236" s="4"/>
      <c r="FQ236" s="4"/>
      <c r="FR236" s="4"/>
      <c r="FS236" s="4"/>
      <c r="FT236" s="4"/>
      <c r="FU236" s="4"/>
      <c r="FV236" s="4"/>
      <c r="FW236" s="4"/>
      <c r="FX236" s="4"/>
      <c r="FY236" s="4"/>
      <c r="FZ236" s="4"/>
      <c r="GA236" s="4"/>
      <c r="GB236" s="4"/>
      <c r="GC236" s="4"/>
      <c r="GD236" s="4"/>
      <c r="GE236" s="4"/>
      <c r="GF236" s="4"/>
      <c r="GG236" s="4"/>
      <c r="GH236" s="4"/>
      <c r="GI236" s="4"/>
      <c r="GJ236" s="4"/>
      <c r="GK236" s="4"/>
      <c r="GL236" s="4"/>
      <c r="GM236" s="4"/>
      <c r="GN236" s="4"/>
      <c r="GO236" s="4"/>
      <c r="GP236" s="4"/>
      <c r="GQ236" s="4"/>
      <c r="GR236" s="4"/>
      <c r="GS236" s="4"/>
      <c r="GT236" s="4"/>
      <c r="GU236" s="4"/>
      <c r="GV236" s="4"/>
      <c r="GW236" s="4"/>
      <c r="GX236" s="4"/>
      <c r="GY236" s="4"/>
      <c r="GZ236" s="4"/>
      <c r="HA236" s="4"/>
      <c r="HB236" s="4"/>
      <c r="HC236" s="4"/>
      <c r="HD236" s="4"/>
      <c r="HE236" s="4"/>
      <c r="HF236" s="4"/>
      <c r="HG236" s="4"/>
      <c r="HH236" s="4"/>
      <c r="HI236" s="4"/>
      <c r="HJ236" s="4"/>
      <c r="HK236" s="4"/>
      <c r="HL236" s="4"/>
      <c r="HM236" s="4"/>
      <c r="HN236" s="4"/>
      <c r="HO236" s="4"/>
      <c r="HP236" s="4"/>
      <c r="HQ236" s="4"/>
      <c r="HR236" s="4"/>
      <c r="HS236" s="4"/>
      <c r="HT236" s="4"/>
      <c r="HU236" s="4"/>
      <c r="HV236" s="4"/>
      <c r="HW236" s="4"/>
      <c r="HX236" s="4"/>
      <c r="HY236" s="4"/>
      <c r="HZ236" s="4"/>
      <c r="IA236" s="4"/>
      <c r="IB236" s="4"/>
      <c r="IC236" s="4"/>
      <c r="ID236" s="4"/>
      <c r="IE236" s="4"/>
      <c r="IF236" s="4"/>
      <c r="IG236" s="4"/>
      <c r="IH236" s="4"/>
      <c r="II236" s="4"/>
      <c r="IJ236" s="4"/>
      <c r="IK236" s="4"/>
      <c r="IL236" s="4"/>
      <c r="IM236" s="4"/>
      <c r="IN236" s="4"/>
      <c r="IO236" s="4"/>
      <c r="IP236" s="4"/>
      <c r="IQ236" s="4"/>
      <c r="IR236" s="4"/>
      <c r="IS236" s="4"/>
      <c r="IT236" s="4"/>
      <c r="IU236" s="4"/>
      <c r="IV236" s="4"/>
      <c r="IW236" s="4"/>
      <c r="IX236" s="4"/>
      <c r="IY236" s="4"/>
      <c r="IZ236" s="4"/>
      <c r="JA236" s="4"/>
      <c r="JB236" s="4"/>
      <c r="JC236" s="4"/>
      <c r="JD236" s="4"/>
      <c r="JE236" s="4"/>
      <c r="JF236" s="4"/>
      <c r="JG236" s="4"/>
      <c r="JH236" s="4"/>
      <c r="JI236" s="4"/>
      <c r="JJ236" s="4"/>
    </row>
    <row r="237" s="2" customFormat="1" ht="32" customHeight="1" spans="1:270">
      <c r="A237" s="55" t="s">
        <v>34</v>
      </c>
      <c r="B237" s="52"/>
      <c r="C237" s="52"/>
      <c r="D237" s="53"/>
      <c r="E237" s="53"/>
      <c r="F237" s="53"/>
      <c r="G237" s="53"/>
      <c r="H237" s="53"/>
      <c r="I237" s="53">
        <f>I238+I239+I240+I241+I242</f>
        <v>1565</v>
      </c>
      <c r="J237" s="53">
        <f>J238+J239+J240+J241+J242</f>
        <v>270</v>
      </c>
      <c r="K237" s="53">
        <f>K238+K239+K240+K241+K242</f>
        <v>270</v>
      </c>
      <c r="L237" s="53"/>
      <c r="M237" s="53"/>
      <c r="N237" s="53"/>
      <c r="O237" s="53">
        <f>O238+O239+O240+O241+O242</f>
        <v>1295</v>
      </c>
      <c r="P237" s="53"/>
      <c r="Q237" s="53"/>
      <c r="R237" s="53"/>
      <c r="S237" s="53"/>
      <c r="T237" s="53"/>
      <c r="U237" s="53"/>
      <c r="V237" s="53"/>
      <c r="W237" s="53"/>
      <c r="X237" s="53"/>
      <c r="Y237" s="53"/>
      <c r="Z237" s="53"/>
      <c r="AA237" s="53"/>
      <c r="AB237" s="53"/>
      <c r="AC237" s="53"/>
      <c r="AD237" s="53"/>
      <c r="AE237" s="53"/>
      <c r="AF237" s="52"/>
      <c r="AG237" s="52"/>
      <c r="AH237" s="53"/>
      <c r="AI237" s="4"/>
      <c r="AJ237" s="4"/>
      <c r="AK237" s="4"/>
      <c r="AL237" s="4"/>
      <c r="AM237" s="4"/>
      <c r="AN237" s="4"/>
      <c r="AO237" s="4"/>
      <c r="AP237" s="4"/>
      <c r="AQ237" s="4"/>
      <c r="AR237" s="4"/>
      <c r="AS237" s="4"/>
      <c r="AT237" s="4"/>
      <c r="AU237" s="4"/>
      <c r="AV237" s="4"/>
      <c r="AW237" s="4"/>
      <c r="AX237" s="4"/>
      <c r="AY237" s="4"/>
      <c r="AZ237" s="4"/>
      <c r="BA237" s="4"/>
      <c r="BB237" s="4"/>
      <c r="BC237" s="4"/>
      <c r="BD237" s="4"/>
      <c r="BE237" s="4"/>
      <c r="BF237" s="4"/>
      <c r="BG237" s="4"/>
      <c r="BH237" s="4"/>
      <c r="BI237" s="4"/>
      <c r="BJ237" s="4"/>
      <c r="BK237" s="4"/>
      <c r="BL237" s="4"/>
      <c r="BM237" s="4"/>
      <c r="BN237" s="4"/>
      <c r="BO237" s="4"/>
      <c r="BP237" s="4"/>
      <c r="BQ237" s="4"/>
      <c r="BR237" s="4"/>
      <c r="BS237" s="4"/>
      <c r="BT237" s="4"/>
      <c r="BU237" s="4"/>
      <c r="BV237" s="4"/>
      <c r="BW237" s="4"/>
      <c r="BX237" s="4"/>
      <c r="BY237" s="4"/>
      <c r="BZ237" s="4"/>
      <c r="CA237" s="4"/>
      <c r="CB237" s="4"/>
      <c r="CC237" s="4"/>
      <c r="CD237" s="4"/>
      <c r="CE237" s="4"/>
      <c r="CF237" s="4"/>
      <c r="CG237" s="4"/>
      <c r="CH237" s="4"/>
      <c r="CI237" s="4"/>
      <c r="CJ237" s="4"/>
      <c r="CK237" s="4"/>
      <c r="CL237" s="4"/>
      <c r="CM237" s="4"/>
      <c r="CN237" s="4"/>
      <c r="CO237" s="4"/>
      <c r="CP237" s="4"/>
      <c r="CQ237" s="4"/>
      <c r="CR237" s="4"/>
      <c r="CS237" s="4"/>
      <c r="CT237" s="4"/>
      <c r="CU237" s="4"/>
      <c r="CV237" s="4"/>
      <c r="CW237" s="4"/>
      <c r="CX237" s="4"/>
      <c r="CY237" s="4"/>
      <c r="CZ237" s="4"/>
      <c r="DA237" s="4"/>
      <c r="DB237" s="4"/>
      <c r="DC237" s="4"/>
      <c r="DD237" s="4"/>
      <c r="DE237" s="4"/>
      <c r="DF237" s="4"/>
      <c r="DG237" s="4"/>
      <c r="DH237" s="4"/>
      <c r="DI237" s="4"/>
      <c r="DJ237" s="4"/>
      <c r="DK237" s="4"/>
      <c r="DL237" s="4"/>
      <c r="DM237" s="4"/>
      <c r="DN237" s="4"/>
      <c r="DO237" s="4"/>
      <c r="DP237" s="4"/>
      <c r="DQ237" s="4"/>
      <c r="DR237" s="4"/>
      <c r="DS237" s="4"/>
      <c r="DT237" s="4"/>
      <c r="DU237" s="4"/>
      <c r="DV237" s="4"/>
      <c r="DW237" s="4"/>
      <c r="DX237" s="4"/>
      <c r="DY237" s="4"/>
      <c r="DZ237" s="4"/>
      <c r="EA237" s="4"/>
      <c r="EB237" s="4"/>
      <c r="EC237" s="4"/>
      <c r="ED237" s="4"/>
      <c r="EE237" s="4"/>
      <c r="EF237" s="4"/>
      <c r="EG237" s="4"/>
      <c r="EH237" s="4"/>
      <c r="EI237" s="4"/>
      <c r="EJ237" s="4"/>
      <c r="EK237" s="4"/>
      <c r="EL237" s="4"/>
      <c r="EM237" s="4"/>
      <c r="EN237" s="4"/>
      <c r="EO237" s="4"/>
      <c r="EP237" s="4"/>
      <c r="EQ237" s="4"/>
      <c r="ER237" s="4"/>
      <c r="ES237" s="4"/>
      <c r="ET237" s="4"/>
      <c r="EU237" s="4"/>
      <c r="EV237" s="4"/>
      <c r="EW237" s="4"/>
      <c r="EX237" s="4"/>
      <c r="EY237" s="4"/>
      <c r="EZ237" s="4"/>
      <c r="FA237" s="4"/>
      <c r="FB237" s="4"/>
      <c r="FC237" s="4"/>
      <c r="FD237" s="4"/>
      <c r="FE237" s="4"/>
      <c r="FF237" s="4"/>
      <c r="FG237" s="4"/>
      <c r="FH237" s="4"/>
      <c r="FI237" s="4"/>
      <c r="FJ237" s="4"/>
      <c r="FK237" s="4"/>
      <c r="FL237" s="4"/>
      <c r="FM237" s="4"/>
      <c r="FN237" s="4"/>
      <c r="FO237" s="4"/>
      <c r="FP237" s="4"/>
      <c r="FQ237" s="4"/>
      <c r="FR237" s="4"/>
      <c r="FS237" s="4"/>
      <c r="FT237" s="4"/>
      <c r="FU237" s="4"/>
      <c r="FV237" s="4"/>
      <c r="FW237" s="4"/>
      <c r="FX237" s="4"/>
      <c r="FY237" s="4"/>
      <c r="FZ237" s="4"/>
      <c r="GA237" s="4"/>
      <c r="GB237" s="4"/>
      <c r="GC237" s="4"/>
      <c r="GD237" s="4"/>
      <c r="GE237" s="4"/>
      <c r="GF237" s="4"/>
      <c r="GG237" s="4"/>
      <c r="GH237" s="4"/>
      <c r="GI237" s="4"/>
      <c r="GJ237" s="4"/>
      <c r="GK237" s="4"/>
      <c r="GL237" s="4"/>
      <c r="GM237" s="4"/>
      <c r="GN237" s="4"/>
      <c r="GO237" s="4"/>
      <c r="GP237" s="4"/>
      <c r="GQ237" s="4"/>
      <c r="GR237" s="4"/>
      <c r="GS237" s="4"/>
      <c r="GT237" s="4"/>
      <c r="GU237" s="4"/>
      <c r="GV237" s="4"/>
      <c r="GW237" s="4"/>
      <c r="GX237" s="4"/>
      <c r="GY237" s="4"/>
      <c r="GZ237" s="4"/>
      <c r="HA237" s="4"/>
      <c r="HB237" s="4"/>
      <c r="HC237" s="4"/>
      <c r="HD237" s="4"/>
      <c r="HE237" s="4"/>
      <c r="HF237" s="4"/>
      <c r="HG237" s="4"/>
      <c r="HH237" s="4"/>
      <c r="HI237" s="4"/>
      <c r="HJ237" s="4"/>
      <c r="HK237" s="4"/>
      <c r="HL237" s="4"/>
      <c r="HM237" s="4"/>
      <c r="HN237" s="4"/>
      <c r="HO237" s="4"/>
      <c r="HP237" s="4"/>
      <c r="HQ237" s="4"/>
      <c r="HR237" s="4"/>
      <c r="HS237" s="4"/>
      <c r="HT237" s="4"/>
      <c r="HU237" s="4"/>
      <c r="HV237" s="4"/>
      <c r="HW237" s="4"/>
      <c r="HX237" s="4"/>
      <c r="HY237" s="4"/>
      <c r="HZ237" s="4"/>
      <c r="IA237" s="4"/>
      <c r="IB237" s="4"/>
      <c r="IC237" s="4"/>
      <c r="ID237" s="4"/>
      <c r="IE237" s="4"/>
      <c r="IF237" s="4"/>
      <c r="IG237" s="4"/>
      <c r="IH237" s="4"/>
      <c r="II237" s="4"/>
      <c r="IJ237" s="4"/>
      <c r="IK237" s="4"/>
      <c r="IL237" s="4"/>
      <c r="IM237" s="4"/>
      <c r="IN237" s="4"/>
      <c r="IO237" s="4"/>
      <c r="IP237" s="4"/>
      <c r="IQ237" s="4"/>
      <c r="IR237" s="4"/>
      <c r="IS237" s="4"/>
      <c r="IT237" s="4"/>
      <c r="IU237" s="4"/>
      <c r="IV237" s="4"/>
      <c r="IW237" s="4"/>
      <c r="IX237" s="4"/>
      <c r="IY237" s="4"/>
      <c r="IZ237" s="4"/>
      <c r="JA237" s="4"/>
      <c r="JB237" s="4"/>
      <c r="JC237" s="4"/>
      <c r="JD237" s="4"/>
      <c r="JE237" s="4"/>
      <c r="JF237" s="4"/>
      <c r="JG237" s="4"/>
      <c r="JH237" s="4"/>
      <c r="JI237" s="4"/>
      <c r="JJ237" s="4"/>
    </row>
    <row r="238" s="2" customFormat="1" ht="52" customHeight="1" spans="1:40">
      <c r="A238" s="20" t="s">
        <v>35</v>
      </c>
      <c r="B238" s="21" t="s">
        <v>922</v>
      </c>
      <c r="C238" s="21" t="s">
        <v>923</v>
      </c>
      <c r="D238" s="22" t="s">
        <v>924</v>
      </c>
      <c r="E238" s="22" t="s">
        <v>925</v>
      </c>
      <c r="F238" s="22" t="s">
        <v>139</v>
      </c>
      <c r="G238" s="22" t="s">
        <v>829</v>
      </c>
      <c r="H238" s="22" t="s">
        <v>872</v>
      </c>
      <c r="I238" s="22">
        <v>815</v>
      </c>
      <c r="J238" s="22"/>
      <c r="K238" s="22"/>
      <c r="L238" s="22"/>
      <c r="M238" s="22"/>
      <c r="N238" s="22"/>
      <c r="O238" s="22">
        <v>815</v>
      </c>
      <c r="P238" s="22"/>
      <c r="Q238" s="22"/>
      <c r="R238" s="22"/>
      <c r="S238" s="22"/>
      <c r="T238" s="22"/>
      <c r="U238" s="22"/>
      <c r="V238" s="22"/>
      <c r="W238" s="22" t="s">
        <v>111</v>
      </c>
      <c r="X238" s="22" t="s">
        <v>112</v>
      </c>
      <c r="Y238" s="22" t="s">
        <v>131</v>
      </c>
      <c r="Z238" s="22" t="s">
        <v>131</v>
      </c>
      <c r="AA238" s="22" t="s">
        <v>131</v>
      </c>
      <c r="AB238" s="22" t="s">
        <v>131</v>
      </c>
      <c r="AC238" s="22">
        <v>999</v>
      </c>
      <c r="AD238" s="22">
        <v>999</v>
      </c>
      <c r="AE238" s="22">
        <v>999</v>
      </c>
      <c r="AF238" s="21" t="s">
        <v>926</v>
      </c>
      <c r="AG238" s="21" t="s">
        <v>927</v>
      </c>
      <c r="AH238" s="22" t="s">
        <v>875</v>
      </c>
      <c r="AK238" s="38"/>
      <c r="AL238" s="38"/>
      <c r="AM238" s="38"/>
      <c r="AN238" s="38"/>
    </row>
    <row r="239" s="2" customFormat="1" ht="32" customHeight="1" spans="1:40">
      <c r="A239" s="20" t="s">
        <v>36</v>
      </c>
      <c r="B239" s="21"/>
      <c r="C239" s="21"/>
      <c r="D239" s="22"/>
      <c r="E239" s="22"/>
      <c r="F239" s="22"/>
      <c r="G239" s="22"/>
      <c r="H239" s="22"/>
      <c r="I239" s="22"/>
      <c r="J239" s="22"/>
      <c r="K239" s="22"/>
      <c r="L239" s="22"/>
      <c r="M239" s="22"/>
      <c r="N239" s="22"/>
      <c r="O239" s="22"/>
      <c r="P239" s="22"/>
      <c r="Q239" s="22"/>
      <c r="R239" s="22"/>
      <c r="S239" s="22"/>
      <c r="T239" s="22"/>
      <c r="U239" s="22"/>
      <c r="V239" s="22"/>
      <c r="W239" s="22"/>
      <c r="X239" s="22"/>
      <c r="Y239" s="22"/>
      <c r="Z239" s="22"/>
      <c r="AA239" s="22"/>
      <c r="AB239" s="22"/>
      <c r="AC239" s="22"/>
      <c r="AD239" s="22"/>
      <c r="AE239" s="22"/>
      <c r="AF239" s="21"/>
      <c r="AG239" s="21"/>
      <c r="AH239" s="22"/>
      <c r="AK239" s="38"/>
      <c r="AL239" s="38"/>
      <c r="AM239" s="38"/>
      <c r="AN239" s="38"/>
    </row>
    <row r="240" s="2" customFormat="1" ht="32" customHeight="1" spans="1:40">
      <c r="A240" s="20" t="s">
        <v>37</v>
      </c>
      <c r="B240" s="21"/>
      <c r="C240" s="21"/>
      <c r="D240" s="22"/>
      <c r="E240" s="22"/>
      <c r="F240" s="22"/>
      <c r="G240" s="22"/>
      <c r="H240" s="22"/>
      <c r="I240" s="22"/>
      <c r="J240" s="22"/>
      <c r="K240" s="22"/>
      <c r="L240" s="22"/>
      <c r="M240" s="22"/>
      <c r="N240" s="22"/>
      <c r="O240" s="22"/>
      <c r="P240" s="22"/>
      <c r="Q240" s="22"/>
      <c r="R240" s="22"/>
      <c r="S240" s="22"/>
      <c r="T240" s="22"/>
      <c r="U240" s="22"/>
      <c r="V240" s="22"/>
      <c r="W240" s="22"/>
      <c r="X240" s="22"/>
      <c r="Y240" s="22"/>
      <c r="Z240" s="22"/>
      <c r="AA240" s="22"/>
      <c r="AB240" s="22"/>
      <c r="AC240" s="22"/>
      <c r="AD240" s="22"/>
      <c r="AE240" s="22"/>
      <c r="AF240" s="21"/>
      <c r="AG240" s="21"/>
      <c r="AH240" s="22"/>
      <c r="AK240" s="38"/>
      <c r="AL240" s="38"/>
      <c r="AM240" s="38"/>
      <c r="AN240" s="38"/>
    </row>
    <row r="241" s="2" customFormat="1" ht="32" customHeight="1" spans="1:40">
      <c r="A241" s="20" t="s">
        <v>38</v>
      </c>
      <c r="B241" s="21"/>
      <c r="C241" s="21"/>
      <c r="D241" s="22"/>
      <c r="E241" s="22"/>
      <c r="F241" s="22"/>
      <c r="G241" s="22"/>
      <c r="H241" s="22"/>
      <c r="I241" s="22"/>
      <c r="J241" s="22"/>
      <c r="K241" s="22"/>
      <c r="L241" s="22"/>
      <c r="M241" s="22"/>
      <c r="N241" s="22"/>
      <c r="O241" s="22"/>
      <c r="P241" s="22"/>
      <c r="Q241" s="22"/>
      <c r="R241" s="22"/>
      <c r="S241" s="22"/>
      <c r="T241" s="22"/>
      <c r="U241" s="22"/>
      <c r="V241" s="22"/>
      <c r="W241" s="22"/>
      <c r="X241" s="22"/>
      <c r="Y241" s="22"/>
      <c r="Z241" s="22"/>
      <c r="AA241" s="22"/>
      <c r="AB241" s="22"/>
      <c r="AC241" s="22"/>
      <c r="AD241" s="22"/>
      <c r="AE241" s="22"/>
      <c r="AF241" s="21"/>
      <c r="AG241" s="21"/>
      <c r="AH241" s="22"/>
      <c r="AK241" s="38"/>
      <c r="AL241" s="38"/>
      <c r="AM241" s="38"/>
      <c r="AN241" s="38"/>
    </row>
    <row r="242" s="2" customFormat="1" ht="44" customHeight="1" spans="1:40">
      <c r="A242" s="20" t="s">
        <v>39</v>
      </c>
      <c r="B242" s="21"/>
      <c r="C242" s="21"/>
      <c r="D242" s="22"/>
      <c r="E242" s="22"/>
      <c r="F242" s="22"/>
      <c r="G242" s="22"/>
      <c r="H242" s="22"/>
      <c r="I242" s="22">
        <f>SUM(I243:I252)</f>
        <v>750</v>
      </c>
      <c r="J242" s="22">
        <f>SUM(J243:J252)</f>
        <v>270</v>
      </c>
      <c r="K242" s="22">
        <f>SUM(K243:K252)</f>
        <v>270</v>
      </c>
      <c r="L242" s="22"/>
      <c r="M242" s="22"/>
      <c r="N242" s="22"/>
      <c r="O242" s="22">
        <f>SUM(O243:O252)</f>
        <v>480</v>
      </c>
      <c r="P242" s="22"/>
      <c r="Q242" s="22"/>
      <c r="R242" s="22"/>
      <c r="S242" s="22"/>
      <c r="T242" s="22"/>
      <c r="U242" s="22"/>
      <c r="V242" s="22"/>
      <c r="W242" s="22"/>
      <c r="X242" s="22"/>
      <c r="Y242" s="22"/>
      <c r="Z242" s="22"/>
      <c r="AA242" s="22"/>
      <c r="AB242" s="22"/>
      <c r="AC242" s="22"/>
      <c r="AD242" s="22"/>
      <c r="AE242" s="22"/>
      <c r="AF242" s="21"/>
      <c r="AG242" s="21"/>
      <c r="AH242" s="22"/>
      <c r="AK242" s="38"/>
      <c r="AL242" s="38"/>
      <c r="AM242" s="38"/>
      <c r="AN242" s="38"/>
    </row>
    <row r="243" s="2" customFormat="1" ht="59" customHeight="1" spans="1:40">
      <c r="A243" s="41"/>
      <c r="B243" s="21" t="s">
        <v>928</v>
      </c>
      <c r="C243" s="21" t="s">
        <v>929</v>
      </c>
      <c r="D243" s="22" t="s">
        <v>219</v>
      </c>
      <c r="E243" s="22" t="s">
        <v>897</v>
      </c>
      <c r="F243" s="22" t="s">
        <v>139</v>
      </c>
      <c r="G243" s="22" t="s">
        <v>909</v>
      </c>
      <c r="H243" s="22" t="s">
        <v>910</v>
      </c>
      <c r="I243" s="22">
        <v>480</v>
      </c>
      <c r="J243" s="22"/>
      <c r="K243" s="22"/>
      <c r="L243" s="22"/>
      <c r="M243" s="22"/>
      <c r="N243" s="22"/>
      <c r="O243" s="22">
        <v>480</v>
      </c>
      <c r="P243" s="22"/>
      <c r="Q243" s="22"/>
      <c r="R243" s="22"/>
      <c r="S243" s="22"/>
      <c r="T243" s="22"/>
      <c r="U243" s="22"/>
      <c r="V243" s="22"/>
      <c r="W243" s="22" t="s">
        <v>111</v>
      </c>
      <c r="X243" s="22" t="s">
        <v>112</v>
      </c>
      <c r="Y243" s="22" t="s">
        <v>131</v>
      </c>
      <c r="Z243" s="22" t="s">
        <v>131</v>
      </c>
      <c r="AA243" s="22" t="s">
        <v>131</v>
      </c>
      <c r="AB243" s="22" t="s">
        <v>131</v>
      </c>
      <c r="AC243" s="22">
        <v>800</v>
      </c>
      <c r="AD243" s="22">
        <v>800</v>
      </c>
      <c r="AE243" s="22">
        <v>2400</v>
      </c>
      <c r="AF243" s="21" t="s">
        <v>930</v>
      </c>
      <c r="AG243" s="21" t="s">
        <v>931</v>
      </c>
      <c r="AH243" s="22" t="s">
        <v>902</v>
      </c>
      <c r="AK243" s="38"/>
      <c r="AL243" s="38"/>
      <c r="AM243" s="38"/>
      <c r="AN243" s="38"/>
    </row>
    <row r="244" s="5" customFormat="1" ht="55" customHeight="1" spans="1:34">
      <c r="A244" s="26"/>
      <c r="B244" s="21" t="s">
        <v>932</v>
      </c>
      <c r="C244" s="21" t="s">
        <v>933</v>
      </c>
      <c r="D244" s="22" t="s">
        <v>137</v>
      </c>
      <c r="E244" s="22" t="s">
        <v>897</v>
      </c>
      <c r="F244" s="56" t="s">
        <v>139</v>
      </c>
      <c r="G244" s="22" t="s">
        <v>140</v>
      </c>
      <c r="H244" s="22" t="s">
        <v>919</v>
      </c>
      <c r="I244" s="22">
        <v>20</v>
      </c>
      <c r="J244" s="22">
        <v>20</v>
      </c>
      <c r="K244" s="22">
        <v>20</v>
      </c>
      <c r="L244" s="46"/>
      <c r="M244" s="46"/>
      <c r="N244" s="46"/>
      <c r="O244" s="46"/>
      <c r="P244" s="46"/>
      <c r="Q244" s="46"/>
      <c r="R244" s="46"/>
      <c r="S244" s="46"/>
      <c r="T244" s="46"/>
      <c r="U244" s="46"/>
      <c r="V244" s="46"/>
      <c r="W244" s="22" t="s">
        <v>111</v>
      </c>
      <c r="X244" s="22" t="s">
        <v>112</v>
      </c>
      <c r="Y244" s="22" t="s">
        <v>131</v>
      </c>
      <c r="Z244" s="22" t="s">
        <v>131</v>
      </c>
      <c r="AA244" s="22" t="s">
        <v>131</v>
      </c>
      <c r="AB244" s="22" t="s">
        <v>131</v>
      </c>
      <c r="AC244" s="22">
        <v>12</v>
      </c>
      <c r="AD244" s="22">
        <v>42</v>
      </c>
      <c r="AE244" s="22">
        <v>42</v>
      </c>
      <c r="AF244" s="21" t="s">
        <v>934</v>
      </c>
      <c r="AG244" s="21" t="s">
        <v>935</v>
      </c>
      <c r="AH244" s="22"/>
    </row>
    <row r="245" s="5" customFormat="1" ht="59" customHeight="1" spans="1:34">
      <c r="A245" s="26"/>
      <c r="B245" s="21" t="s">
        <v>936</v>
      </c>
      <c r="C245" s="21" t="s">
        <v>933</v>
      </c>
      <c r="D245" s="22" t="s">
        <v>199</v>
      </c>
      <c r="E245" s="22" t="s">
        <v>897</v>
      </c>
      <c r="F245" s="56" t="s">
        <v>139</v>
      </c>
      <c r="G245" s="22" t="s">
        <v>140</v>
      </c>
      <c r="H245" s="22" t="s">
        <v>919</v>
      </c>
      <c r="I245" s="22">
        <v>40</v>
      </c>
      <c r="J245" s="22">
        <v>40</v>
      </c>
      <c r="K245" s="22">
        <v>40</v>
      </c>
      <c r="L245" s="46"/>
      <c r="M245" s="46"/>
      <c r="N245" s="46"/>
      <c r="O245" s="46"/>
      <c r="P245" s="46"/>
      <c r="Q245" s="46"/>
      <c r="R245" s="46"/>
      <c r="S245" s="46"/>
      <c r="T245" s="46"/>
      <c r="U245" s="46"/>
      <c r="V245" s="46"/>
      <c r="W245" s="22" t="s">
        <v>111</v>
      </c>
      <c r="X245" s="22" t="s">
        <v>112</v>
      </c>
      <c r="Y245" s="22" t="s">
        <v>131</v>
      </c>
      <c r="Z245" s="22" t="s">
        <v>131</v>
      </c>
      <c r="AA245" s="22" t="s">
        <v>131</v>
      </c>
      <c r="AB245" s="22" t="s">
        <v>131</v>
      </c>
      <c r="AC245" s="22">
        <v>9</v>
      </c>
      <c r="AD245" s="22">
        <v>23</v>
      </c>
      <c r="AE245" s="22">
        <v>23</v>
      </c>
      <c r="AF245" s="21" t="s">
        <v>934</v>
      </c>
      <c r="AG245" s="21" t="s">
        <v>935</v>
      </c>
      <c r="AH245" s="22"/>
    </row>
    <row r="246" s="5" customFormat="1" ht="53" customHeight="1" spans="1:34">
      <c r="A246" s="26"/>
      <c r="B246" s="21" t="s">
        <v>937</v>
      </c>
      <c r="C246" s="21" t="s">
        <v>933</v>
      </c>
      <c r="D246" s="22" t="s">
        <v>234</v>
      </c>
      <c r="E246" s="22" t="s">
        <v>897</v>
      </c>
      <c r="F246" s="56" t="s">
        <v>139</v>
      </c>
      <c r="G246" s="22" t="s">
        <v>140</v>
      </c>
      <c r="H246" s="22" t="s">
        <v>919</v>
      </c>
      <c r="I246" s="22">
        <v>50</v>
      </c>
      <c r="J246" s="22">
        <v>50</v>
      </c>
      <c r="K246" s="22">
        <v>50</v>
      </c>
      <c r="L246" s="46"/>
      <c r="M246" s="46"/>
      <c r="N246" s="46"/>
      <c r="O246" s="46"/>
      <c r="P246" s="46"/>
      <c r="Q246" s="46"/>
      <c r="R246" s="46"/>
      <c r="S246" s="46"/>
      <c r="T246" s="46"/>
      <c r="U246" s="46"/>
      <c r="V246" s="46"/>
      <c r="W246" s="22" t="s">
        <v>111</v>
      </c>
      <c r="X246" s="22" t="s">
        <v>112</v>
      </c>
      <c r="Y246" s="22" t="s">
        <v>131</v>
      </c>
      <c r="Z246" s="22" t="s">
        <v>131</v>
      </c>
      <c r="AA246" s="22" t="s">
        <v>131</v>
      </c>
      <c r="AB246" s="22" t="s">
        <v>131</v>
      </c>
      <c r="AC246" s="22">
        <v>15</v>
      </c>
      <c r="AD246" s="22">
        <v>51</v>
      </c>
      <c r="AE246" s="22">
        <v>51</v>
      </c>
      <c r="AF246" s="21" t="s">
        <v>934</v>
      </c>
      <c r="AG246" s="21" t="s">
        <v>938</v>
      </c>
      <c r="AH246" s="22"/>
    </row>
    <row r="247" s="5" customFormat="1" ht="53" customHeight="1" spans="1:34">
      <c r="A247" s="26"/>
      <c r="B247" s="21" t="s">
        <v>939</v>
      </c>
      <c r="C247" s="21" t="s">
        <v>933</v>
      </c>
      <c r="D247" s="22" t="s">
        <v>281</v>
      </c>
      <c r="E247" s="22" t="s">
        <v>897</v>
      </c>
      <c r="F247" s="56" t="s">
        <v>139</v>
      </c>
      <c r="G247" s="22" t="s">
        <v>140</v>
      </c>
      <c r="H247" s="22" t="s">
        <v>919</v>
      </c>
      <c r="I247" s="22">
        <v>25</v>
      </c>
      <c r="J247" s="22">
        <v>25</v>
      </c>
      <c r="K247" s="22">
        <v>25</v>
      </c>
      <c r="L247" s="46"/>
      <c r="M247" s="46"/>
      <c r="N247" s="46"/>
      <c r="O247" s="46"/>
      <c r="P247" s="46"/>
      <c r="Q247" s="46"/>
      <c r="R247" s="46"/>
      <c r="S247" s="46"/>
      <c r="T247" s="46"/>
      <c r="U247" s="46"/>
      <c r="V247" s="46"/>
      <c r="W247" s="22" t="s">
        <v>111</v>
      </c>
      <c r="X247" s="22" t="s">
        <v>112</v>
      </c>
      <c r="Y247" s="22" t="s">
        <v>131</v>
      </c>
      <c r="Z247" s="22" t="s">
        <v>131</v>
      </c>
      <c r="AA247" s="22" t="s">
        <v>131</v>
      </c>
      <c r="AB247" s="22" t="s">
        <v>131</v>
      </c>
      <c r="AC247" s="22">
        <v>13</v>
      </c>
      <c r="AD247" s="22">
        <v>39</v>
      </c>
      <c r="AE247" s="22">
        <v>39</v>
      </c>
      <c r="AF247" s="21" t="s">
        <v>934</v>
      </c>
      <c r="AG247" s="21" t="s">
        <v>935</v>
      </c>
      <c r="AH247" s="22"/>
    </row>
    <row r="248" s="5" customFormat="1" ht="48" customHeight="1" spans="1:34">
      <c r="A248" s="26"/>
      <c r="B248" s="21" t="s">
        <v>940</v>
      </c>
      <c r="C248" s="21" t="s">
        <v>933</v>
      </c>
      <c r="D248" s="22" t="s">
        <v>331</v>
      </c>
      <c r="E248" s="22" t="s">
        <v>897</v>
      </c>
      <c r="F248" s="56" t="s">
        <v>139</v>
      </c>
      <c r="G248" s="22" t="s">
        <v>140</v>
      </c>
      <c r="H248" s="22" t="s">
        <v>919</v>
      </c>
      <c r="I248" s="22">
        <v>20</v>
      </c>
      <c r="J248" s="22">
        <v>20</v>
      </c>
      <c r="K248" s="22">
        <v>20</v>
      </c>
      <c r="L248" s="46"/>
      <c r="M248" s="46"/>
      <c r="N248" s="46"/>
      <c r="O248" s="46"/>
      <c r="P248" s="46"/>
      <c r="Q248" s="46"/>
      <c r="R248" s="46"/>
      <c r="S248" s="46"/>
      <c r="T248" s="46"/>
      <c r="U248" s="46"/>
      <c r="V248" s="46"/>
      <c r="W248" s="22" t="s">
        <v>111</v>
      </c>
      <c r="X248" s="22" t="s">
        <v>112</v>
      </c>
      <c r="Y248" s="22" t="s">
        <v>131</v>
      </c>
      <c r="Z248" s="22" t="s">
        <v>131</v>
      </c>
      <c r="AA248" s="22" t="s">
        <v>131</v>
      </c>
      <c r="AB248" s="22" t="s">
        <v>131</v>
      </c>
      <c r="AC248" s="22">
        <v>10</v>
      </c>
      <c r="AD248" s="22">
        <v>29</v>
      </c>
      <c r="AE248" s="22">
        <v>29</v>
      </c>
      <c r="AF248" s="21" t="s">
        <v>934</v>
      </c>
      <c r="AG248" s="21" t="s">
        <v>935</v>
      </c>
      <c r="AH248" s="22"/>
    </row>
    <row r="249" s="5" customFormat="1" ht="56" customHeight="1" spans="1:34">
      <c r="A249" s="26"/>
      <c r="B249" s="21" t="s">
        <v>941</v>
      </c>
      <c r="C249" s="21" t="s">
        <v>933</v>
      </c>
      <c r="D249" s="22" t="s">
        <v>382</v>
      </c>
      <c r="E249" s="22" t="s">
        <v>897</v>
      </c>
      <c r="F249" s="56" t="s">
        <v>139</v>
      </c>
      <c r="G249" s="22" t="s">
        <v>140</v>
      </c>
      <c r="H249" s="22" t="s">
        <v>919</v>
      </c>
      <c r="I249" s="22">
        <v>35</v>
      </c>
      <c r="J249" s="22">
        <v>35</v>
      </c>
      <c r="K249" s="22">
        <v>35</v>
      </c>
      <c r="L249" s="46"/>
      <c r="M249" s="46"/>
      <c r="N249" s="46"/>
      <c r="O249" s="46"/>
      <c r="P249" s="46"/>
      <c r="Q249" s="46"/>
      <c r="R249" s="46"/>
      <c r="S249" s="46"/>
      <c r="T249" s="46"/>
      <c r="U249" s="46"/>
      <c r="V249" s="46"/>
      <c r="W249" s="22" t="s">
        <v>111</v>
      </c>
      <c r="X249" s="22" t="s">
        <v>112</v>
      </c>
      <c r="Y249" s="22" t="s">
        <v>131</v>
      </c>
      <c r="Z249" s="22" t="s">
        <v>131</v>
      </c>
      <c r="AA249" s="22" t="s">
        <v>131</v>
      </c>
      <c r="AB249" s="22" t="s">
        <v>131</v>
      </c>
      <c r="AC249" s="22">
        <v>32</v>
      </c>
      <c r="AD249" s="22">
        <v>88</v>
      </c>
      <c r="AE249" s="22">
        <v>88</v>
      </c>
      <c r="AF249" s="21" t="s">
        <v>934</v>
      </c>
      <c r="AG249" s="21" t="s">
        <v>935</v>
      </c>
      <c r="AH249" s="22"/>
    </row>
    <row r="250" s="5" customFormat="1" ht="51" customHeight="1" spans="1:34">
      <c r="A250" s="26"/>
      <c r="B250" s="21" t="s">
        <v>942</v>
      </c>
      <c r="C250" s="21" t="s">
        <v>933</v>
      </c>
      <c r="D250" s="22" t="s">
        <v>626</v>
      </c>
      <c r="E250" s="22" t="s">
        <v>897</v>
      </c>
      <c r="F250" s="56" t="s">
        <v>139</v>
      </c>
      <c r="G250" s="22" t="s">
        <v>140</v>
      </c>
      <c r="H250" s="22" t="s">
        <v>919</v>
      </c>
      <c r="I250" s="22">
        <v>25</v>
      </c>
      <c r="J250" s="22">
        <v>25</v>
      </c>
      <c r="K250" s="22">
        <v>25</v>
      </c>
      <c r="L250" s="46"/>
      <c r="M250" s="46"/>
      <c r="N250" s="46"/>
      <c r="O250" s="46"/>
      <c r="P250" s="46"/>
      <c r="Q250" s="46"/>
      <c r="R250" s="46"/>
      <c r="S250" s="46"/>
      <c r="T250" s="46"/>
      <c r="U250" s="46"/>
      <c r="V250" s="46"/>
      <c r="W250" s="22" t="s">
        <v>111</v>
      </c>
      <c r="X250" s="22" t="s">
        <v>112</v>
      </c>
      <c r="Y250" s="22" t="s">
        <v>131</v>
      </c>
      <c r="Z250" s="22" t="s">
        <v>131</v>
      </c>
      <c r="AA250" s="22" t="s">
        <v>131</v>
      </c>
      <c r="AB250" s="22" t="s">
        <v>131</v>
      </c>
      <c r="AC250" s="22">
        <v>13</v>
      </c>
      <c r="AD250" s="22">
        <v>51</v>
      </c>
      <c r="AE250" s="22">
        <v>51</v>
      </c>
      <c r="AF250" s="21" t="s">
        <v>934</v>
      </c>
      <c r="AG250" s="21" t="s">
        <v>943</v>
      </c>
      <c r="AH250" s="22"/>
    </row>
    <row r="251" s="5" customFormat="1" ht="52" customHeight="1" spans="1:34">
      <c r="A251" s="26"/>
      <c r="B251" s="21" t="s">
        <v>944</v>
      </c>
      <c r="C251" s="21" t="s">
        <v>933</v>
      </c>
      <c r="D251" s="22" t="s">
        <v>487</v>
      </c>
      <c r="E251" s="22" t="s">
        <v>897</v>
      </c>
      <c r="F251" s="56" t="s">
        <v>139</v>
      </c>
      <c r="G251" s="22" t="s">
        <v>140</v>
      </c>
      <c r="H251" s="22" t="s">
        <v>919</v>
      </c>
      <c r="I251" s="22">
        <v>25</v>
      </c>
      <c r="J251" s="22">
        <v>25</v>
      </c>
      <c r="K251" s="22">
        <v>25</v>
      </c>
      <c r="L251" s="46"/>
      <c r="M251" s="46"/>
      <c r="N251" s="46"/>
      <c r="O251" s="46"/>
      <c r="P251" s="46"/>
      <c r="Q251" s="46"/>
      <c r="R251" s="46"/>
      <c r="S251" s="46"/>
      <c r="T251" s="46"/>
      <c r="U251" s="46"/>
      <c r="V251" s="46"/>
      <c r="W251" s="22" t="s">
        <v>111</v>
      </c>
      <c r="X251" s="22" t="s">
        <v>112</v>
      </c>
      <c r="Y251" s="22" t="s">
        <v>131</v>
      </c>
      <c r="Z251" s="22" t="s">
        <v>131</v>
      </c>
      <c r="AA251" s="22" t="s">
        <v>131</v>
      </c>
      <c r="AB251" s="22" t="s">
        <v>131</v>
      </c>
      <c r="AC251" s="22">
        <v>20</v>
      </c>
      <c r="AD251" s="22">
        <v>61</v>
      </c>
      <c r="AE251" s="22">
        <v>61</v>
      </c>
      <c r="AF251" s="21" t="s">
        <v>934</v>
      </c>
      <c r="AG251" s="21" t="s">
        <v>935</v>
      </c>
      <c r="AH251" s="22"/>
    </row>
    <row r="252" s="5" customFormat="1" ht="53" customHeight="1" spans="1:34">
      <c r="A252" s="26"/>
      <c r="B252" s="21" t="s">
        <v>945</v>
      </c>
      <c r="C252" s="21" t="s">
        <v>933</v>
      </c>
      <c r="D252" s="22" t="s">
        <v>548</v>
      </c>
      <c r="E252" s="22" t="s">
        <v>897</v>
      </c>
      <c r="F252" s="56" t="s">
        <v>139</v>
      </c>
      <c r="G252" s="22" t="s">
        <v>140</v>
      </c>
      <c r="H252" s="22" t="s">
        <v>919</v>
      </c>
      <c r="I252" s="22">
        <v>30</v>
      </c>
      <c r="J252" s="22">
        <v>30</v>
      </c>
      <c r="K252" s="22">
        <v>30</v>
      </c>
      <c r="L252" s="46"/>
      <c r="M252" s="46"/>
      <c r="N252" s="46"/>
      <c r="O252" s="46"/>
      <c r="P252" s="46"/>
      <c r="Q252" s="46"/>
      <c r="R252" s="46"/>
      <c r="S252" s="46"/>
      <c r="T252" s="46"/>
      <c r="U252" s="46"/>
      <c r="V252" s="46"/>
      <c r="W252" s="22" t="s">
        <v>111</v>
      </c>
      <c r="X252" s="22" t="s">
        <v>112</v>
      </c>
      <c r="Y252" s="22" t="s">
        <v>131</v>
      </c>
      <c r="Z252" s="22" t="s">
        <v>131</v>
      </c>
      <c r="AA252" s="22" t="s">
        <v>131</v>
      </c>
      <c r="AB252" s="22" t="s">
        <v>131</v>
      </c>
      <c r="AC252" s="22">
        <v>21</v>
      </c>
      <c r="AD252" s="22">
        <v>63</v>
      </c>
      <c r="AE252" s="22">
        <v>63</v>
      </c>
      <c r="AF252" s="21" t="s">
        <v>934</v>
      </c>
      <c r="AG252" s="21" t="s">
        <v>935</v>
      </c>
      <c r="AH252" s="22"/>
    </row>
    <row r="253" s="2" customFormat="1" ht="32" customHeight="1" spans="1:270">
      <c r="A253" s="55" t="s">
        <v>40</v>
      </c>
      <c r="B253" s="52"/>
      <c r="C253" s="52"/>
      <c r="D253" s="53"/>
      <c r="E253" s="53"/>
      <c r="F253" s="53"/>
      <c r="G253" s="53"/>
      <c r="H253" s="53"/>
      <c r="I253" s="53">
        <f>I254+I255+I256+I257</f>
        <v>5206.5</v>
      </c>
      <c r="J253" s="53">
        <f>J254+J255+J256+J257</f>
        <v>360</v>
      </c>
      <c r="K253" s="53"/>
      <c r="L253" s="53">
        <f>L254+L255+L256+L257</f>
        <v>360</v>
      </c>
      <c r="M253" s="53"/>
      <c r="N253" s="53"/>
      <c r="O253" s="53">
        <f>O254+O255+O256+O257</f>
        <v>3846.5</v>
      </c>
      <c r="P253" s="53"/>
      <c r="Q253" s="53"/>
      <c r="R253" s="53"/>
      <c r="S253" s="53"/>
      <c r="T253" s="53"/>
      <c r="U253" s="53">
        <f>U254+U255+U256+U257</f>
        <v>1000</v>
      </c>
      <c r="V253" s="53"/>
      <c r="W253" s="53"/>
      <c r="X253" s="53"/>
      <c r="Y253" s="53"/>
      <c r="Z253" s="53"/>
      <c r="AA253" s="53"/>
      <c r="AB253" s="53"/>
      <c r="AC253" s="53"/>
      <c r="AD253" s="53"/>
      <c r="AE253" s="53"/>
      <c r="AF253" s="52"/>
      <c r="AG253" s="52"/>
      <c r="AH253" s="53"/>
      <c r="AI253" s="4"/>
      <c r="AJ253" s="4"/>
      <c r="AK253" s="4"/>
      <c r="AL253" s="4"/>
      <c r="AM253" s="4"/>
      <c r="AN253" s="4"/>
      <c r="AO253" s="4"/>
      <c r="AP253" s="4"/>
      <c r="AQ253" s="4"/>
      <c r="AR253" s="4"/>
      <c r="AS253" s="4"/>
      <c r="AT253" s="4"/>
      <c r="AU253" s="4"/>
      <c r="AV253" s="4"/>
      <c r="AW253" s="4"/>
      <c r="AX253" s="4"/>
      <c r="AY253" s="4"/>
      <c r="AZ253" s="4"/>
      <c r="BA253" s="4"/>
      <c r="BB253" s="4"/>
      <c r="BC253" s="4"/>
      <c r="BD253" s="4"/>
      <c r="BE253" s="4"/>
      <c r="BF253" s="4"/>
      <c r="BG253" s="4"/>
      <c r="BH253" s="4"/>
      <c r="BI253" s="4"/>
      <c r="BJ253" s="4"/>
      <c r="BK253" s="4"/>
      <c r="BL253" s="4"/>
      <c r="BM253" s="4"/>
      <c r="BN253" s="4"/>
      <c r="BO253" s="4"/>
      <c r="BP253" s="4"/>
      <c r="BQ253" s="4"/>
      <c r="BR253" s="4"/>
      <c r="BS253" s="4"/>
      <c r="BT253" s="4"/>
      <c r="BU253" s="4"/>
      <c r="BV253" s="4"/>
      <c r="BW253" s="4"/>
      <c r="BX253" s="4"/>
      <c r="BY253" s="4"/>
      <c r="BZ253" s="4"/>
      <c r="CA253" s="4"/>
      <c r="CB253" s="4"/>
      <c r="CC253" s="4"/>
      <c r="CD253" s="4"/>
      <c r="CE253" s="4"/>
      <c r="CF253" s="4"/>
      <c r="CG253" s="4"/>
      <c r="CH253" s="4"/>
      <c r="CI253" s="4"/>
      <c r="CJ253" s="4"/>
      <c r="CK253" s="4"/>
      <c r="CL253" s="4"/>
      <c r="CM253" s="4"/>
      <c r="CN253" s="4"/>
      <c r="CO253" s="4"/>
      <c r="CP253" s="4"/>
      <c r="CQ253" s="4"/>
      <c r="CR253" s="4"/>
      <c r="CS253" s="4"/>
      <c r="CT253" s="4"/>
      <c r="CU253" s="4"/>
      <c r="CV253" s="4"/>
      <c r="CW253" s="4"/>
      <c r="CX253" s="4"/>
      <c r="CY253" s="4"/>
      <c r="CZ253" s="4"/>
      <c r="DA253" s="4"/>
      <c r="DB253" s="4"/>
      <c r="DC253" s="4"/>
      <c r="DD253" s="4"/>
      <c r="DE253" s="4"/>
      <c r="DF253" s="4"/>
      <c r="DG253" s="4"/>
      <c r="DH253" s="4"/>
      <c r="DI253" s="4"/>
      <c r="DJ253" s="4"/>
      <c r="DK253" s="4"/>
      <c r="DL253" s="4"/>
      <c r="DM253" s="4"/>
      <c r="DN253" s="4"/>
      <c r="DO253" s="4"/>
      <c r="DP253" s="4"/>
      <c r="DQ253" s="4"/>
      <c r="DR253" s="4"/>
      <c r="DS253" s="4"/>
      <c r="DT253" s="4"/>
      <c r="DU253" s="4"/>
      <c r="DV253" s="4"/>
      <c r="DW253" s="4"/>
      <c r="DX253" s="4"/>
      <c r="DY253" s="4"/>
      <c r="DZ253" s="4"/>
      <c r="EA253" s="4"/>
      <c r="EB253" s="4"/>
      <c r="EC253" s="4"/>
      <c r="ED253" s="4"/>
      <c r="EE253" s="4"/>
      <c r="EF253" s="4"/>
      <c r="EG253" s="4"/>
      <c r="EH253" s="4"/>
      <c r="EI253" s="4"/>
      <c r="EJ253" s="4"/>
      <c r="EK253" s="4"/>
      <c r="EL253" s="4"/>
      <c r="EM253" s="4"/>
      <c r="EN253" s="4"/>
      <c r="EO253" s="4"/>
      <c r="EP253" s="4"/>
      <c r="EQ253" s="4"/>
      <c r="ER253" s="4"/>
      <c r="ES253" s="4"/>
      <c r="ET253" s="4"/>
      <c r="EU253" s="4"/>
      <c r="EV253" s="4"/>
      <c r="EW253" s="4"/>
      <c r="EX253" s="4"/>
      <c r="EY253" s="4"/>
      <c r="EZ253" s="4"/>
      <c r="FA253" s="4"/>
      <c r="FB253" s="4"/>
      <c r="FC253" s="4"/>
      <c r="FD253" s="4"/>
      <c r="FE253" s="4"/>
      <c r="FF253" s="4"/>
      <c r="FG253" s="4"/>
      <c r="FH253" s="4"/>
      <c r="FI253" s="4"/>
      <c r="FJ253" s="4"/>
      <c r="FK253" s="4"/>
      <c r="FL253" s="4"/>
      <c r="FM253" s="4"/>
      <c r="FN253" s="4"/>
      <c r="FO253" s="4"/>
      <c r="FP253" s="4"/>
      <c r="FQ253" s="4"/>
      <c r="FR253" s="4"/>
      <c r="FS253" s="4"/>
      <c r="FT253" s="4"/>
      <c r="FU253" s="4"/>
      <c r="FV253" s="4"/>
      <c r="FW253" s="4"/>
      <c r="FX253" s="4"/>
      <c r="FY253" s="4"/>
      <c r="FZ253" s="4"/>
      <c r="GA253" s="4"/>
      <c r="GB253" s="4"/>
      <c r="GC253" s="4"/>
      <c r="GD253" s="4"/>
      <c r="GE253" s="4"/>
      <c r="GF253" s="4"/>
      <c r="GG253" s="4"/>
      <c r="GH253" s="4"/>
      <c r="GI253" s="4"/>
      <c r="GJ253" s="4"/>
      <c r="GK253" s="4"/>
      <c r="GL253" s="4"/>
      <c r="GM253" s="4"/>
      <c r="GN253" s="4"/>
      <c r="GO253" s="4"/>
      <c r="GP253" s="4"/>
      <c r="GQ253" s="4"/>
      <c r="GR253" s="4"/>
      <c r="GS253" s="4"/>
      <c r="GT253" s="4"/>
      <c r="GU253" s="4"/>
      <c r="GV253" s="4"/>
      <c r="GW253" s="4"/>
      <c r="GX253" s="4"/>
      <c r="GY253" s="4"/>
      <c r="GZ253" s="4"/>
      <c r="HA253" s="4"/>
      <c r="HB253" s="4"/>
      <c r="HC253" s="4"/>
      <c r="HD253" s="4"/>
      <c r="HE253" s="4"/>
      <c r="HF253" s="4"/>
      <c r="HG253" s="4"/>
      <c r="HH253" s="4"/>
      <c r="HI253" s="4"/>
      <c r="HJ253" s="4"/>
      <c r="HK253" s="4"/>
      <c r="HL253" s="4"/>
      <c r="HM253" s="4"/>
      <c r="HN253" s="4"/>
      <c r="HO253" s="4"/>
      <c r="HP253" s="4"/>
      <c r="HQ253" s="4"/>
      <c r="HR253" s="4"/>
      <c r="HS253" s="4"/>
      <c r="HT253" s="4"/>
      <c r="HU253" s="4"/>
      <c r="HV253" s="4"/>
      <c r="HW253" s="4"/>
      <c r="HX253" s="4"/>
      <c r="HY253" s="4"/>
      <c r="HZ253" s="4"/>
      <c r="IA253" s="4"/>
      <c r="IB253" s="4"/>
      <c r="IC253" s="4"/>
      <c r="ID253" s="4"/>
      <c r="IE253" s="4"/>
      <c r="IF253" s="4"/>
      <c r="IG253" s="4"/>
      <c r="IH253" s="4"/>
      <c r="II253" s="4"/>
      <c r="IJ253" s="4"/>
      <c r="IK253" s="4"/>
      <c r="IL253" s="4"/>
      <c r="IM253" s="4"/>
      <c r="IN253" s="4"/>
      <c r="IO253" s="4"/>
      <c r="IP253" s="4"/>
      <c r="IQ253" s="4"/>
      <c r="IR253" s="4"/>
      <c r="IS253" s="4"/>
      <c r="IT253" s="4"/>
      <c r="IU253" s="4"/>
      <c r="IV253" s="4"/>
      <c r="IW253" s="4"/>
      <c r="IX253" s="4"/>
      <c r="IY253" s="4"/>
      <c r="IZ253" s="4"/>
      <c r="JA253" s="4"/>
      <c r="JB253" s="4"/>
      <c r="JC253" s="4"/>
      <c r="JD253" s="4"/>
      <c r="JE253" s="4"/>
      <c r="JF253" s="4"/>
      <c r="JG253" s="4"/>
      <c r="JH253" s="4"/>
      <c r="JI253" s="4"/>
      <c r="JJ253" s="4"/>
    </row>
    <row r="254" s="2" customFormat="1" ht="57" customHeight="1" spans="1:40">
      <c r="A254" s="20" t="s">
        <v>41</v>
      </c>
      <c r="B254" s="21" t="s">
        <v>946</v>
      </c>
      <c r="C254" s="21" t="s">
        <v>947</v>
      </c>
      <c r="D254" s="22" t="s">
        <v>819</v>
      </c>
      <c r="E254" s="22" t="s">
        <v>948</v>
      </c>
      <c r="F254" s="22" t="s">
        <v>139</v>
      </c>
      <c r="G254" s="22" t="s">
        <v>140</v>
      </c>
      <c r="H254" s="22" t="s">
        <v>949</v>
      </c>
      <c r="I254" s="22">
        <v>360</v>
      </c>
      <c r="J254" s="22">
        <v>360</v>
      </c>
      <c r="K254" s="22"/>
      <c r="L254" s="22">
        <v>360</v>
      </c>
      <c r="M254" s="22"/>
      <c r="N254" s="22"/>
      <c r="O254" s="22"/>
      <c r="P254" s="22"/>
      <c r="Q254" s="22"/>
      <c r="R254" s="22"/>
      <c r="S254" s="22"/>
      <c r="T254" s="22"/>
      <c r="U254" s="22"/>
      <c r="V254" s="22"/>
      <c r="W254" s="22" t="s">
        <v>111</v>
      </c>
      <c r="X254" s="22" t="s">
        <v>112</v>
      </c>
      <c r="Y254" s="22" t="s">
        <v>131</v>
      </c>
      <c r="Z254" s="22" t="s">
        <v>131</v>
      </c>
      <c r="AA254" s="22" t="s">
        <v>131</v>
      </c>
      <c r="AB254" s="22" t="s">
        <v>131</v>
      </c>
      <c r="AC254" s="22">
        <v>1200</v>
      </c>
      <c r="AD254" s="22">
        <v>1200</v>
      </c>
      <c r="AE254" s="22">
        <v>3840</v>
      </c>
      <c r="AF254" s="21" t="s">
        <v>950</v>
      </c>
      <c r="AG254" s="21" t="s">
        <v>951</v>
      </c>
      <c r="AH254" s="58"/>
      <c r="AK254" s="38"/>
      <c r="AL254" s="38"/>
      <c r="AM254" s="38"/>
      <c r="AN254" s="38"/>
    </row>
    <row r="255" s="2" customFormat="1" ht="53" customHeight="1" spans="1:40">
      <c r="A255" s="20" t="s">
        <v>42</v>
      </c>
      <c r="B255" s="21" t="s">
        <v>952</v>
      </c>
      <c r="C255" s="21" t="s">
        <v>953</v>
      </c>
      <c r="D255" s="22" t="s">
        <v>839</v>
      </c>
      <c r="E255" s="22" t="s">
        <v>954</v>
      </c>
      <c r="F255" s="22" t="s">
        <v>139</v>
      </c>
      <c r="G255" s="22" t="s">
        <v>955</v>
      </c>
      <c r="H255" s="22" t="s">
        <v>956</v>
      </c>
      <c r="I255" s="22">
        <v>245</v>
      </c>
      <c r="J255" s="22"/>
      <c r="K255" s="22"/>
      <c r="L255" s="22"/>
      <c r="M255" s="22"/>
      <c r="N255" s="22"/>
      <c r="O255" s="22">
        <v>245</v>
      </c>
      <c r="P255" s="22"/>
      <c r="Q255" s="22"/>
      <c r="R255" s="22"/>
      <c r="S255" s="22"/>
      <c r="T255" s="22"/>
      <c r="U255" s="22"/>
      <c r="V255" s="22"/>
      <c r="W255" s="22" t="s">
        <v>130</v>
      </c>
      <c r="X255" s="22" t="s">
        <v>112</v>
      </c>
      <c r="Y255" s="22" t="s">
        <v>131</v>
      </c>
      <c r="Z255" s="22" t="s">
        <v>131</v>
      </c>
      <c r="AA255" s="22" t="s">
        <v>131</v>
      </c>
      <c r="AB255" s="22" t="s">
        <v>131</v>
      </c>
      <c r="AC255" s="22">
        <v>498</v>
      </c>
      <c r="AD255" s="22">
        <v>1650</v>
      </c>
      <c r="AE255" s="22">
        <v>1750</v>
      </c>
      <c r="AF255" s="21" t="s">
        <v>957</v>
      </c>
      <c r="AG255" s="21" t="s">
        <v>957</v>
      </c>
      <c r="AH255" s="22"/>
      <c r="AK255" s="38"/>
      <c r="AL255" s="38"/>
      <c r="AM255" s="38"/>
      <c r="AN255" s="38"/>
    </row>
    <row r="256" s="2" customFormat="1" ht="61" customHeight="1" spans="1:40">
      <c r="A256" s="20" t="s">
        <v>43</v>
      </c>
      <c r="B256" s="21" t="s">
        <v>958</v>
      </c>
      <c r="C256" s="21" t="s">
        <v>959</v>
      </c>
      <c r="D256" s="22" t="s">
        <v>960</v>
      </c>
      <c r="E256" s="22" t="s">
        <v>961</v>
      </c>
      <c r="F256" s="22" t="s">
        <v>139</v>
      </c>
      <c r="G256" s="22" t="s">
        <v>962</v>
      </c>
      <c r="H256" s="22" t="s">
        <v>963</v>
      </c>
      <c r="I256" s="22">
        <v>120</v>
      </c>
      <c r="J256" s="22"/>
      <c r="K256" s="22"/>
      <c r="L256" s="22"/>
      <c r="M256" s="22"/>
      <c r="N256" s="22"/>
      <c r="O256" s="22">
        <v>120</v>
      </c>
      <c r="P256" s="22"/>
      <c r="Q256" s="22"/>
      <c r="R256" s="22"/>
      <c r="S256" s="22"/>
      <c r="T256" s="22"/>
      <c r="U256" s="22"/>
      <c r="V256" s="22"/>
      <c r="W256" s="22" t="s">
        <v>130</v>
      </c>
      <c r="X256" s="22" t="s">
        <v>112</v>
      </c>
      <c r="Y256" s="22" t="s">
        <v>131</v>
      </c>
      <c r="Z256" s="22" t="s">
        <v>131</v>
      </c>
      <c r="AA256" s="22" t="s">
        <v>131</v>
      </c>
      <c r="AB256" s="22" t="s">
        <v>131</v>
      </c>
      <c r="AC256" s="22">
        <v>5500</v>
      </c>
      <c r="AD256" s="22">
        <v>19250</v>
      </c>
      <c r="AE256" s="22">
        <v>6000</v>
      </c>
      <c r="AF256" s="21" t="s">
        <v>964</v>
      </c>
      <c r="AG256" s="21" t="s">
        <v>964</v>
      </c>
      <c r="AH256" s="22"/>
      <c r="AK256" s="38"/>
      <c r="AL256" s="38"/>
      <c r="AM256" s="38"/>
      <c r="AN256" s="38"/>
    </row>
    <row r="257" s="2" customFormat="1" ht="32" customHeight="1" spans="1:40">
      <c r="A257" s="20" t="s">
        <v>44</v>
      </c>
      <c r="B257" s="21"/>
      <c r="C257" s="21"/>
      <c r="D257" s="22"/>
      <c r="E257" s="22"/>
      <c r="F257" s="22"/>
      <c r="G257" s="22"/>
      <c r="H257" s="22"/>
      <c r="I257" s="22">
        <f>SUM(I258:I273)</f>
        <v>4481.5</v>
      </c>
      <c r="J257" s="22"/>
      <c r="K257" s="22"/>
      <c r="L257" s="22"/>
      <c r="M257" s="22"/>
      <c r="N257" s="22"/>
      <c r="O257" s="22">
        <f>SUM(O258:O273)</f>
        <v>3481.5</v>
      </c>
      <c r="P257" s="22"/>
      <c r="Q257" s="22"/>
      <c r="R257" s="22"/>
      <c r="S257" s="22"/>
      <c r="T257" s="22"/>
      <c r="U257" s="22">
        <f>SUM(U258:U273)</f>
        <v>1000</v>
      </c>
      <c r="V257" s="22"/>
      <c r="W257" s="22"/>
      <c r="X257" s="22"/>
      <c r="Y257" s="22"/>
      <c r="Z257" s="22"/>
      <c r="AA257" s="22"/>
      <c r="AB257" s="22"/>
      <c r="AC257" s="22"/>
      <c r="AD257" s="22"/>
      <c r="AE257" s="22"/>
      <c r="AF257" s="21"/>
      <c r="AG257" s="21"/>
      <c r="AH257" s="22"/>
      <c r="AK257" s="38"/>
      <c r="AL257" s="38"/>
      <c r="AM257" s="38"/>
      <c r="AN257" s="38"/>
    </row>
    <row r="258" s="2" customFormat="1" ht="32" customHeight="1" spans="1:40">
      <c r="A258" s="20" t="s">
        <v>965</v>
      </c>
      <c r="B258" s="21" t="s">
        <v>966</v>
      </c>
      <c r="C258" s="49" t="s">
        <v>967</v>
      </c>
      <c r="D258" s="22" t="s">
        <v>234</v>
      </c>
      <c r="E258" s="22" t="s">
        <v>269</v>
      </c>
      <c r="F258" s="22" t="s">
        <v>139</v>
      </c>
      <c r="G258" s="22" t="s">
        <v>962</v>
      </c>
      <c r="H258" s="22" t="s">
        <v>968</v>
      </c>
      <c r="I258" s="22">
        <v>400</v>
      </c>
      <c r="J258" s="22"/>
      <c r="K258" s="22"/>
      <c r="L258" s="22"/>
      <c r="M258" s="22"/>
      <c r="N258" s="22"/>
      <c r="O258" s="22">
        <v>400</v>
      </c>
      <c r="P258" s="22"/>
      <c r="Q258" s="22"/>
      <c r="R258" s="22"/>
      <c r="S258" s="22"/>
      <c r="T258" s="22"/>
      <c r="U258" s="22"/>
      <c r="V258" s="22"/>
      <c r="W258" s="22" t="s">
        <v>130</v>
      </c>
      <c r="X258" s="22" t="s">
        <v>112</v>
      </c>
      <c r="Y258" s="22" t="s">
        <v>131</v>
      </c>
      <c r="Z258" s="22" t="s">
        <v>131</v>
      </c>
      <c r="AA258" s="22" t="s">
        <v>131</v>
      </c>
      <c r="AB258" s="22" t="s">
        <v>131</v>
      </c>
      <c r="AC258" s="22">
        <v>510</v>
      </c>
      <c r="AD258" s="22">
        <v>230</v>
      </c>
      <c r="AE258" s="22">
        <v>2150</v>
      </c>
      <c r="AF258" s="21" t="s">
        <v>969</v>
      </c>
      <c r="AG258" s="21" t="s">
        <v>969</v>
      </c>
      <c r="AH258" s="22"/>
      <c r="AK258" s="38"/>
      <c r="AL258" s="38"/>
      <c r="AM258" s="38"/>
      <c r="AN258" s="38"/>
    </row>
    <row r="259" s="2" customFormat="1" ht="32" customHeight="1" spans="1:40">
      <c r="A259" s="20" t="s">
        <v>970</v>
      </c>
      <c r="B259" s="21" t="s">
        <v>971</v>
      </c>
      <c r="C259" s="49" t="s">
        <v>972</v>
      </c>
      <c r="D259" s="22" t="s">
        <v>487</v>
      </c>
      <c r="E259" s="22" t="s">
        <v>535</v>
      </c>
      <c r="F259" s="22" t="s">
        <v>139</v>
      </c>
      <c r="G259" s="22" t="s">
        <v>962</v>
      </c>
      <c r="H259" s="22" t="s">
        <v>973</v>
      </c>
      <c r="I259" s="22">
        <v>500</v>
      </c>
      <c r="J259" s="22"/>
      <c r="K259" s="22"/>
      <c r="L259" s="22"/>
      <c r="M259" s="22"/>
      <c r="N259" s="22"/>
      <c r="O259" s="22">
        <v>500</v>
      </c>
      <c r="P259" s="22"/>
      <c r="Q259" s="22"/>
      <c r="R259" s="22"/>
      <c r="S259" s="22"/>
      <c r="T259" s="22"/>
      <c r="U259" s="22"/>
      <c r="V259" s="22"/>
      <c r="W259" s="22" t="s">
        <v>130</v>
      </c>
      <c r="X259" s="22" t="s">
        <v>112</v>
      </c>
      <c r="Y259" s="22" t="s">
        <v>131</v>
      </c>
      <c r="Z259" s="22" t="s">
        <v>131</v>
      </c>
      <c r="AA259" s="22" t="s">
        <v>131</v>
      </c>
      <c r="AB259" s="22" t="s">
        <v>131</v>
      </c>
      <c r="AC259" s="22">
        <v>610</v>
      </c>
      <c r="AD259" s="22">
        <v>693</v>
      </c>
      <c r="AE259" s="22">
        <v>1743</v>
      </c>
      <c r="AF259" s="21" t="s">
        <v>974</v>
      </c>
      <c r="AG259" s="21" t="s">
        <v>974</v>
      </c>
      <c r="AH259" s="22"/>
      <c r="AK259" s="38"/>
      <c r="AL259" s="38"/>
      <c r="AM259" s="38"/>
      <c r="AN259" s="38"/>
    </row>
    <row r="260" s="2" customFormat="1" ht="32" customHeight="1" spans="1:40">
      <c r="A260" s="20" t="s">
        <v>975</v>
      </c>
      <c r="B260" s="21" t="s">
        <v>976</v>
      </c>
      <c r="C260" s="49" t="s">
        <v>977</v>
      </c>
      <c r="D260" s="22" t="s">
        <v>331</v>
      </c>
      <c r="E260" s="22" t="s">
        <v>377</v>
      </c>
      <c r="F260" s="22" t="s">
        <v>139</v>
      </c>
      <c r="G260" s="22" t="s">
        <v>962</v>
      </c>
      <c r="H260" s="22" t="s">
        <v>978</v>
      </c>
      <c r="I260" s="22">
        <v>140</v>
      </c>
      <c r="J260" s="22"/>
      <c r="K260" s="22"/>
      <c r="L260" s="22"/>
      <c r="M260" s="22"/>
      <c r="N260" s="22"/>
      <c r="O260" s="22">
        <v>140</v>
      </c>
      <c r="P260" s="22"/>
      <c r="Q260" s="22"/>
      <c r="R260" s="22"/>
      <c r="S260" s="22"/>
      <c r="T260" s="22"/>
      <c r="U260" s="22"/>
      <c r="V260" s="22"/>
      <c r="W260" s="22" t="s">
        <v>130</v>
      </c>
      <c r="X260" s="22" t="s">
        <v>112</v>
      </c>
      <c r="Y260" s="22" t="s">
        <v>131</v>
      </c>
      <c r="Z260" s="22" t="s">
        <v>131</v>
      </c>
      <c r="AA260" s="22" t="s">
        <v>131</v>
      </c>
      <c r="AB260" s="22" t="s">
        <v>131</v>
      </c>
      <c r="AC260" s="22">
        <v>179</v>
      </c>
      <c r="AD260" s="22">
        <v>280</v>
      </c>
      <c r="AE260" s="22">
        <v>870</v>
      </c>
      <c r="AF260" s="21" t="s">
        <v>979</v>
      </c>
      <c r="AG260" s="21" t="s">
        <v>979</v>
      </c>
      <c r="AH260" s="22"/>
      <c r="AK260" s="38"/>
      <c r="AL260" s="38"/>
      <c r="AM260" s="38"/>
      <c r="AN260" s="38"/>
    </row>
    <row r="261" s="2" customFormat="1" ht="52" customHeight="1" spans="1:40">
      <c r="A261" s="20" t="s">
        <v>980</v>
      </c>
      <c r="B261" s="21" t="s">
        <v>981</v>
      </c>
      <c r="C261" s="21" t="s">
        <v>982</v>
      </c>
      <c r="D261" s="22" t="s">
        <v>983</v>
      </c>
      <c r="E261" s="22" t="s">
        <v>984</v>
      </c>
      <c r="F261" s="22" t="s">
        <v>139</v>
      </c>
      <c r="G261" s="22" t="s">
        <v>962</v>
      </c>
      <c r="H261" s="22" t="s">
        <v>985</v>
      </c>
      <c r="I261" s="22">
        <v>45.75</v>
      </c>
      <c r="J261" s="22"/>
      <c r="K261" s="22"/>
      <c r="L261" s="22"/>
      <c r="M261" s="22"/>
      <c r="N261" s="22"/>
      <c r="O261" s="22">
        <v>45.75</v>
      </c>
      <c r="P261" s="22"/>
      <c r="Q261" s="22"/>
      <c r="R261" s="22"/>
      <c r="S261" s="22"/>
      <c r="T261" s="22"/>
      <c r="U261" s="22"/>
      <c r="V261" s="22"/>
      <c r="W261" s="22" t="s">
        <v>111</v>
      </c>
      <c r="X261" s="22" t="s">
        <v>112</v>
      </c>
      <c r="Y261" s="22" t="s">
        <v>131</v>
      </c>
      <c r="Z261" s="22" t="s">
        <v>131</v>
      </c>
      <c r="AA261" s="22" t="s">
        <v>131</v>
      </c>
      <c r="AB261" s="22" t="s">
        <v>131</v>
      </c>
      <c r="AC261" s="22"/>
      <c r="AD261" s="22">
        <v>1000</v>
      </c>
      <c r="AE261" s="22">
        <v>1300</v>
      </c>
      <c r="AF261" s="21" t="s">
        <v>986</v>
      </c>
      <c r="AG261" s="21" t="s">
        <v>987</v>
      </c>
      <c r="AH261" s="22"/>
      <c r="AI261" s="2" t="s">
        <v>131</v>
      </c>
      <c r="AJ261" s="2" t="s">
        <v>988</v>
      </c>
      <c r="AK261" s="38"/>
      <c r="AL261" s="38"/>
      <c r="AM261" s="38"/>
      <c r="AN261" s="38"/>
    </row>
    <row r="262" s="2" customFormat="1" ht="52" customHeight="1" spans="1:40">
      <c r="A262" s="20" t="s">
        <v>989</v>
      </c>
      <c r="B262" s="21" t="s">
        <v>990</v>
      </c>
      <c r="C262" s="21" t="s">
        <v>991</v>
      </c>
      <c r="D262" s="22" t="s">
        <v>992</v>
      </c>
      <c r="E262" s="22" t="s">
        <v>984</v>
      </c>
      <c r="F262" s="22" t="s">
        <v>139</v>
      </c>
      <c r="G262" s="22" t="s">
        <v>962</v>
      </c>
      <c r="H262" s="22" t="s">
        <v>985</v>
      </c>
      <c r="I262" s="22">
        <v>210</v>
      </c>
      <c r="J262" s="22"/>
      <c r="K262" s="22"/>
      <c r="L262" s="22"/>
      <c r="M262" s="22"/>
      <c r="N262" s="22"/>
      <c r="O262" s="22">
        <v>210</v>
      </c>
      <c r="P262" s="22"/>
      <c r="Q262" s="22"/>
      <c r="R262" s="22"/>
      <c r="S262" s="22"/>
      <c r="T262" s="22"/>
      <c r="U262" s="22"/>
      <c r="V262" s="22"/>
      <c r="W262" s="22" t="s">
        <v>111</v>
      </c>
      <c r="X262" s="22" t="s">
        <v>112</v>
      </c>
      <c r="Y262" s="22" t="s">
        <v>131</v>
      </c>
      <c r="Z262" s="22" t="s">
        <v>131</v>
      </c>
      <c r="AA262" s="22" t="s">
        <v>131</v>
      </c>
      <c r="AB262" s="22" t="s">
        <v>131</v>
      </c>
      <c r="AC262" s="22"/>
      <c r="AD262" s="22">
        <v>3510</v>
      </c>
      <c r="AE262" s="22">
        <v>5500</v>
      </c>
      <c r="AF262" s="21" t="s">
        <v>993</v>
      </c>
      <c r="AG262" s="21" t="s">
        <v>993</v>
      </c>
      <c r="AH262" s="22"/>
      <c r="AI262" s="2" t="s">
        <v>131</v>
      </c>
      <c r="AJ262" s="2" t="s">
        <v>988</v>
      </c>
      <c r="AK262" s="38"/>
      <c r="AL262" s="38"/>
      <c r="AM262" s="38"/>
      <c r="AN262" s="38"/>
    </row>
    <row r="263" s="2" customFormat="1" ht="52" customHeight="1" spans="1:40">
      <c r="A263" s="20" t="s">
        <v>994</v>
      </c>
      <c r="B263" s="21" t="s">
        <v>995</v>
      </c>
      <c r="C263" s="21" t="s">
        <v>996</v>
      </c>
      <c r="D263" s="22" t="s">
        <v>997</v>
      </c>
      <c r="E263" s="22" t="s">
        <v>984</v>
      </c>
      <c r="F263" s="22" t="s">
        <v>139</v>
      </c>
      <c r="G263" s="22" t="s">
        <v>962</v>
      </c>
      <c r="H263" s="22" t="s">
        <v>985</v>
      </c>
      <c r="I263" s="22">
        <v>80</v>
      </c>
      <c r="J263" s="22"/>
      <c r="K263" s="22"/>
      <c r="L263" s="22"/>
      <c r="M263" s="22"/>
      <c r="N263" s="22"/>
      <c r="O263" s="22">
        <v>80</v>
      </c>
      <c r="P263" s="22"/>
      <c r="Q263" s="22"/>
      <c r="R263" s="22"/>
      <c r="S263" s="22"/>
      <c r="T263" s="22"/>
      <c r="U263" s="22"/>
      <c r="V263" s="22"/>
      <c r="W263" s="22" t="s">
        <v>111</v>
      </c>
      <c r="X263" s="22" t="s">
        <v>112</v>
      </c>
      <c r="Y263" s="22" t="s">
        <v>131</v>
      </c>
      <c r="Z263" s="22" t="s">
        <v>131</v>
      </c>
      <c r="AA263" s="22" t="s">
        <v>131</v>
      </c>
      <c r="AB263" s="22" t="s">
        <v>131</v>
      </c>
      <c r="AC263" s="22"/>
      <c r="AD263" s="22">
        <v>300</v>
      </c>
      <c r="AE263" s="22">
        <v>800</v>
      </c>
      <c r="AF263" s="21" t="s">
        <v>996</v>
      </c>
      <c r="AG263" s="21" t="s">
        <v>998</v>
      </c>
      <c r="AH263" s="22"/>
      <c r="AI263" s="2" t="s">
        <v>131</v>
      </c>
      <c r="AJ263" s="2" t="s">
        <v>988</v>
      </c>
      <c r="AK263" s="38"/>
      <c r="AL263" s="38"/>
      <c r="AM263" s="38"/>
      <c r="AN263" s="38"/>
    </row>
    <row r="264" s="2" customFormat="1" ht="52" customHeight="1" spans="1:40">
      <c r="A264" s="20" t="s">
        <v>999</v>
      </c>
      <c r="B264" s="21" t="s">
        <v>1000</v>
      </c>
      <c r="C264" s="21" t="s">
        <v>1001</v>
      </c>
      <c r="D264" s="22" t="s">
        <v>1002</v>
      </c>
      <c r="E264" s="22" t="s">
        <v>984</v>
      </c>
      <c r="F264" s="22" t="s">
        <v>139</v>
      </c>
      <c r="G264" s="22" t="s">
        <v>962</v>
      </c>
      <c r="H264" s="22" t="s">
        <v>985</v>
      </c>
      <c r="I264" s="22">
        <v>112.5</v>
      </c>
      <c r="J264" s="22"/>
      <c r="K264" s="22"/>
      <c r="L264" s="22"/>
      <c r="M264" s="22"/>
      <c r="N264" s="22"/>
      <c r="O264" s="22">
        <v>112.5</v>
      </c>
      <c r="P264" s="22"/>
      <c r="Q264" s="22"/>
      <c r="R264" s="22"/>
      <c r="S264" s="22"/>
      <c r="T264" s="22"/>
      <c r="U264" s="22"/>
      <c r="V264" s="22"/>
      <c r="W264" s="22" t="s">
        <v>111</v>
      </c>
      <c r="X264" s="22" t="s">
        <v>112</v>
      </c>
      <c r="Y264" s="22" t="s">
        <v>131</v>
      </c>
      <c r="Z264" s="22" t="s">
        <v>131</v>
      </c>
      <c r="AA264" s="22" t="s">
        <v>131</v>
      </c>
      <c r="AB264" s="22" t="s">
        <v>131</v>
      </c>
      <c r="AC264" s="22"/>
      <c r="AD264" s="22">
        <v>530</v>
      </c>
      <c r="AE264" s="22">
        <v>900</v>
      </c>
      <c r="AF264" s="21" t="s">
        <v>1001</v>
      </c>
      <c r="AG264" s="21" t="s">
        <v>1003</v>
      </c>
      <c r="AH264" s="22"/>
      <c r="AI264" s="2" t="s">
        <v>131</v>
      </c>
      <c r="AJ264" s="2" t="s">
        <v>988</v>
      </c>
      <c r="AK264" s="38"/>
      <c r="AL264" s="38"/>
      <c r="AM264" s="38"/>
      <c r="AN264" s="38"/>
    </row>
    <row r="265" s="2" customFormat="1" ht="52" customHeight="1" spans="1:40">
      <c r="A265" s="20" t="s">
        <v>980</v>
      </c>
      <c r="B265" s="21" t="s">
        <v>1004</v>
      </c>
      <c r="C265" s="21" t="s">
        <v>1005</v>
      </c>
      <c r="D265" s="22" t="s">
        <v>983</v>
      </c>
      <c r="E265" s="22" t="s">
        <v>984</v>
      </c>
      <c r="F265" s="22" t="s">
        <v>139</v>
      </c>
      <c r="G265" s="22" t="s">
        <v>962</v>
      </c>
      <c r="H265" s="22" t="s">
        <v>985</v>
      </c>
      <c r="I265" s="22">
        <v>45.75</v>
      </c>
      <c r="J265" s="22"/>
      <c r="K265" s="22"/>
      <c r="L265" s="22"/>
      <c r="M265" s="22"/>
      <c r="N265" s="22"/>
      <c r="O265" s="22">
        <v>45.75</v>
      </c>
      <c r="P265" s="22"/>
      <c r="Q265" s="22"/>
      <c r="R265" s="22"/>
      <c r="S265" s="22"/>
      <c r="T265" s="22"/>
      <c r="U265" s="22"/>
      <c r="V265" s="22"/>
      <c r="W265" s="22" t="s">
        <v>111</v>
      </c>
      <c r="X265" s="22" t="s">
        <v>112</v>
      </c>
      <c r="Y265" s="22" t="s">
        <v>131</v>
      </c>
      <c r="Z265" s="22" t="s">
        <v>131</v>
      </c>
      <c r="AA265" s="22" t="s">
        <v>131</v>
      </c>
      <c r="AB265" s="22" t="s">
        <v>131</v>
      </c>
      <c r="AC265" s="22"/>
      <c r="AD265" s="22">
        <v>1000</v>
      </c>
      <c r="AE265" s="22">
        <v>1300</v>
      </c>
      <c r="AF265" s="21" t="s">
        <v>986</v>
      </c>
      <c r="AG265" s="21" t="s">
        <v>987</v>
      </c>
      <c r="AH265" s="22"/>
      <c r="AI265" s="2" t="s">
        <v>131</v>
      </c>
      <c r="AJ265" s="2" t="s">
        <v>988</v>
      </c>
      <c r="AK265" s="38"/>
      <c r="AL265" s="38"/>
      <c r="AM265" s="38"/>
      <c r="AN265" s="38"/>
    </row>
    <row r="266" s="2" customFormat="1" ht="52" customHeight="1" spans="1:40">
      <c r="A266" s="20" t="s">
        <v>989</v>
      </c>
      <c r="B266" s="21" t="s">
        <v>1006</v>
      </c>
      <c r="C266" s="21" t="s">
        <v>1007</v>
      </c>
      <c r="D266" s="22" t="s">
        <v>992</v>
      </c>
      <c r="E266" s="22" t="s">
        <v>984</v>
      </c>
      <c r="F266" s="22" t="s">
        <v>139</v>
      </c>
      <c r="G266" s="22" t="s">
        <v>962</v>
      </c>
      <c r="H266" s="22" t="s">
        <v>985</v>
      </c>
      <c r="I266" s="22">
        <v>220</v>
      </c>
      <c r="J266" s="22"/>
      <c r="K266" s="22"/>
      <c r="L266" s="22"/>
      <c r="M266" s="22"/>
      <c r="N266" s="22"/>
      <c r="O266" s="22">
        <v>220</v>
      </c>
      <c r="P266" s="22"/>
      <c r="Q266" s="22"/>
      <c r="R266" s="22"/>
      <c r="S266" s="22"/>
      <c r="T266" s="22"/>
      <c r="U266" s="22"/>
      <c r="V266" s="22"/>
      <c r="W266" s="22" t="s">
        <v>111</v>
      </c>
      <c r="X266" s="22" t="s">
        <v>112</v>
      </c>
      <c r="Y266" s="22" t="s">
        <v>131</v>
      </c>
      <c r="Z266" s="22" t="s">
        <v>131</v>
      </c>
      <c r="AA266" s="22" t="s">
        <v>131</v>
      </c>
      <c r="AB266" s="22" t="s">
        <v>131</v>
      </c>
      <c r="AC266" s="22"/>
      <c r="AD266" s="22">
        <v>3620</v>
      </c>
      <c r="AE266" s="22">
        <v>5700</v>
      </c>
      <c r="AF266" s="21" t="s">
        <v>1008</v>
      </c>
      <c r="AG266" s="21" t="s">
        <v>1008</v>
      </c>
      <c r="AH266" s="22"/>
      <c r="AI266" s="2" t="s">
        <v>131</v>
      </c>
      <c r="AJ266" s="2" t="s">
        <v>988</v>
      </c>
      <c r="AK266" s="38"/>
      <c r="AL266" s="38"/>
      <c r="AM266" s="38"/>
      <c r="AN266" s="38"/>
    </row>
    <row r="267" s="2" customFormat="1" ht="52" customHeight="1" spans="1:40">
      <c r="A267" s="20" t="s">
        <v>994</v>
      </c>
      <c r="B267" s="21" t="s">
        <v>1009</v>
      </c>
      <c r="C267" s="21" t="s">
        <v>1010</v>
      </c>
      <c r="D267" s="22" t="s">
        <v>997</v>
      </c>
      <c r="E267" s="22" t="s">
        <v>984</v>
      </c>
      <c r="F267" s="22" t="s">
        <v>139</v>
      </c>
      <c r="G267" s="22" t="s">
        <v>962</v>
      </c>
      <c r="H267" s="22" t="s">
        <v>985</v>
      </c>
      <c r="I267" s="22">
        <v>85</v>
      </c>
      <c r="J267" s="22"/>
      <c r="K267" s="22"/>
      <c r="L267" s="22"/>
      <c r="M267" s="22"/>
      <c r="N267" s="22"/>
      <c r="O267" s="22">
        <v>85</v>
      </c>
      <c r="P267" s="22"/>
      <c r="Q267" s="22"/>
      <c r="R267" s="22"/>
      <c r="S267" s="22"/>
      <c r="T267" s="22"/>
      <c r="U267" s="22"/>
      <c r="V267" s="22"/>
      <c r="W267" s="22" t="s">
        <v>111</v>
      </c>
      <c r="X267" s="22" t="s">
        <v>112</v>
      </c>
      <c r="Y267" s="22" t="s">
        <v>131</v>
      </c>
      <c r="Z267" s="22" t="s">
        <v>131</v>
      </c>
      <c r="AA267" s="22" t="s">
        <v>131</v>
      </c>
      <c r="AB267" s="22" t="s">
        <v>131</v>
      </c>
      <c r="AC267" s="22"/>
      <c r="AD267" s="22">
        <v>300</v>
      </c>
      <c r="AE267" s="22">
        <v>800</v>
      </c>
      <c r="AF267" s="21" t="s">
        <v>1011</v>
      </c>
      <c r="AG267" s="21" t="s">
        <v>998</v>
      </c>
      <c r="AH267" s="22"/>
      <c r="AI267" s="2" t="s">
        <v>131</v>
      </c>
      <c r="AJ267" s="2" t="s">
        <v>988</v>
      </c>
      <c r="AK267" s="38"/>
      <c r="AL267" s="38"/>
      <c r="AM267" s="38"/>
      <c r="AN267" s="38"/>
    </row>
    <row r="268" s="2" customFormat="1" ht="52" customHeight="1" spans="1:40">
      <c r="A268" s="20" t="s">
        <v>999</v>
      </c>
      <c r="B268" s="21" t="s">
        <v>1012</v>
      </c>
      <c r="C268" s="21" t="s">
        <v>1013</v>
      </c>
      <c r="D268" s="22" t="s">
        <v>1002</v>
      </c>
      <c r="E268" s="22" t="s">
        <v>984</v>
      </c>
      <c r="F268" s="22" t="s">
        <v>139</v>
      </c>
      <c r="G268" s="22" t="s">
        <v>962</v>
      </c>
      <c r="H268" s="22" t="s">
        <v>985</v>
      </c>
      <c r="I268" s="22">
        <v>112.5</v>
      </c>
      <c r="J268" s="22"/>
      <c r="K268" s="22"/>
      <c r="L268" s="22"/>
      <c r="M268" s="22"/>
      <c r="N268" s="22"/>
      <c r="O268" s="22">
        <v>112.5</v>
      </c>
      <c r="P268" s="22"/>
      <c r="Q268" s="22"/>
      <c r="R268" s="22"/>
      <c r="S268" s="22"/>
      <c r="T268" s="22"/>
      <c r="U268" s="22"/>
      <c r="V268" s="22"/>
      <c r="W268" s="22" t="s">
        <v>111</v>
      </c>
      <c r="X268" s="22" t="s">
        <v>112</v>
      </c>
      <c r="Y268" s="22" t="s">
        <v>131</v>
      </c>
      <c r="Z268" s="22" t="s">
        <v>131</v>
      </c>
      <c r="AA268" s="22" t="s">
        <v>131</v>
      </c>
      <c r="AB268" s="22" t="s">
        <v>131</v>
      </c>
      <c r="AC268" s="22"/>
      <c r="AD268" s="22">
        <v>530</v>
      </c>
      <c r="AE268" s="22">
        <v>900</v>
      </c>
      <c r="AF268" s="21" t="s">
        <v>1014</v>
      </c>
      <c r="AG268" s="21" t="s">
        <v>1003</v>
      </c>
      <c r="AH268" s="22"/>
      <c r="AI268" s="2" t="s">
        <v>131</v>
      </c>
      <c r="AJ268" s="2" t="s">
        <v>988</v>
      </c>
      <c r="AK268" s="38"/>
      <c r="AL268" s="38"/>
      <c r="AM268" s="38"/>
      <c r="AN268" s="38"/>
    </row>
    <row r="269" s="2" customFormat="1" ht="52" customHeight="1" spans="1:40">
      <c r="A269" s="20" t="s">
        <v>1015</v>
      </c>
      <c r="B269" s="21" t="s">
        <v>1016</v>
      </c>
      <c r="C269" s="21" t="s">
        <v>1017</v>
      </c>
      <c r="D269" s="22" t="s">
        <v>1018</v>
      </c>
      <c r="E269" s="22" t="s">
        <v>984</v>
      </c>
      <c r="F269" s="22" t="s">
        <v>139</v>
      </c>
      <c r="G269" s="22" t="s">
        <v>962</v>
      </c>
      <c r="H269" s="22" t="s">
        <v>985</v>
      </c>
      <c r="I269" s="22">
        <v>6</v>
      </c>
      <c r="J269" s="22"/>
      <c r="K269" s="22"/>
      <c r="L269" s="22"/>
      <c r="M269" s="22"/>
      <c r="N269" s="22"/>
      <c r="O269" s="22">
        <v>6</v>
      </c>
      <c r="P269" s="22"/>
      <c r="Q269" s="22"/>
      <c r="R269" s="22"/>
      <c r="S269" s="22"/>
      <c r="T269" s="22"/>
      <c r="U269" s="22"/>
      <c r="V269" s="22"/>
      <c r="W269" s="22" t="s">
        <v>111</v>
      </c>
      <c r="X269" s="22" t="s">
        <v>112</v>
      </c>
      <c r="Y269" s="22" t="s">
        <v>131</v>
      </c>
      <c r="Z269" s="22" t="s">
        <v>131</v>
      </c>
      <c r="AA269" s="22" t="s">
        <v>131</v>
      </c>
      <c r="AB269" s="22" t="s">
        <v>131</v>
      </c>
      <c r="AC269" s="22"/>
      <c r="AD269" s="22">
        <v>40</v>
      </c>
      <c r="AE269" s="22">
        <v>80</v>
      </c>
      <c r="AF269" s="21" t="s">
        <v>1019</v>
      </c>
      <c r="AG269" s="21" t="s">
        <v>1019</v>
      </c>
      <c r="AH269" s="22"/>
      <c r="AI269" s="2" t="s">
        <v>131</v>
      </c>
      <c r="AJ269" s="2" t="s">
        <v>1020</v>
      </c>
      <c r="AK269" s="38"/>
      <c r="AL269" s="38"/>
      <c r="AM269" s="38"/>
      <c r="AN269" s="38"/>
    </row>
    <row r="270" s="2" customFormat="1" ht="52" customHeight="1" spans="1:40">
      <c r="A270" s="20" t="s">
        <v>1021</v>
      </c>
      <c r="B270" s="21" t="s">
        <v>1022</v>
      </c>
      <c r="C270" s="21" t="s">
        <v>1023</v>
      </c>
      <c r="D270" s="22" t="s">
        <v>1018</v>
      </c>
      <c r="E270" s="22" t="s">
        <v>984</v>
      </c>
      <c r="F270" s="22" t="s">
        <v>139</v>
      </c>
      <c r="G270" s="22" t="s">
        <v>962</v>
      </c>
      <c r="H270" s="22" t="s">
        <v>985</v>
      </c>
      <c r="I270" s="22">
        <v>1000</v>
      </c>
      <c r="J270" s="22"/>
      <c r="K270" s="22"/>
      <c r="L270" s="22"/>
      <c r="M270" s="22"/>
      <c r="N270" s="22"/>
      <c r="O270" s="22"/>
      <c r="P270" s="22"/>
      <c r="Q270" s="22"/>
      <c r="R270" s="22"/>
      <c r="S270" s="22"/>
      <c r="T270" s="22"/>
      <c r="U270" s="22">
        <v>1000</v>
      </c>
      <c r="V270" s="22"/>
      <c r="W270" s="22" t="s">
        <v>111</v>
      </c>
      <c r="X270" s="22" t="s">
        <v>112</v>
      </c>
      <c r="Y270" s="22" t="s">
        <v>131</v>
      </c>
      <c r="Z270" s="22" t="s">
        <v>131</v>
      </c>
      <c r="AA270" s="22" t="s">
        <v>131</v>
      </c>
      <c r="AB270" s="22" t="s">
        <v>131</v>
      </c>
      <c r="AC270" s="22"/>
      <c r="AD270" s="22">
        <v>400</v>
      </c>
      <c r="AE270" s="22">
        <v>1200</v>
      </c>
      <c r="AF270" s="21" t="s">
        <v>1024</v>
      </c>
      <c r="AG270" s="21" t="s">
        <v>1025</v>
      </c>
      <c r="AH270" s="22"/>
      <c r="AI270" s="2" t="s">
        <v>131</v>
      </c>
      <c r="AJ270" s="2" t="s">
        <v>1026</v>
      </c>
      <c r="AK270" s="38"/>
      <c r="AL270" s="38"/>
      <c r="AM270" s="38"/>
      <c r="AN270" s="38"/>
    </row>
    <row r="271" s="2" customFormat="1" ht="49" customHeight="1" spans="1:40">
      <c r="A271" s="20" t="s">
        <v>1027</v>
      </c>
      <c r="B271" s="21" t="s">
        <v>1028</v>
      </c>
      <c r="C271" s="21" t="s">
        <v>1029</v>
      </c>
      <c r="D271" s="22" t="s">
        <v>1018</v>
      </c>
      <c r="E271" s="22" t="s">
        <v>984</v>
      </c>
      <c r="F271" s="22" t="s">
        <v>139</v>
      </c>
      <c r="G271" s="22" t="s">
        <v>962</v>
      </c>
      <c r="H271" s="22" t="s">
        <v>985</v>
      </c>
      <c r="I271" s="22">
        <v>84</v>
      </c>
      <c r="J271" s="22"/>
      <c r="K271" s="22"/>
      <c r="L271" s="22"/>
      <c r="M271" s="22"/>
      <c r="N271" s="22"/>
      <c r="O271" s="22">
        <v>84</v>
      </c>
      <c r="P271" s="22"/>
      <c r="Q271" s="22"/>
      <c r="R271" s="22"/>
      <c r="S271" s="22"/>
      <c r="T271" s="22"/>
      <c r="U271" s="22"/>
      <c r="V271" s="22"/>
      <c r="W271" s="22" t="s">
        <v>111</v>
      </c>
      <c r="X271" s="22" t="s">
        <v>112</v>
      </c>
      <c r="Y271" s="22" t="s">
        <v>131</v>
      </c>
      <c r="Z271" s="22" t="s">
        <v>131</v>
      </c>
      <c r="AA271" s="22" t="s">
        <v>131</v>
      </c>
      <c r="AB271" s="22" t="s">
        <v>131</v>
      </c>
      <c r="AC271" s="22">
        <v>280</v>
      </c>
      <c r="AD271" s="22">
        <v>280</v>
      </c>
      <c r="AE271" s="22">
        <v>280</v>
      </c>
      <c r="AF271" s="21" t="s">
        <v>1030</v>
      </c>
      <c r="AG271" s="21" t="s">
        <v>1031</v>
      </c>
      <c r="AH271" s="22"/>
      <c r="AI271" s="2" t="s">
        <v>131</v>
      </c>
      <c r="AJ271" s="2" t="s">
        <v>1032</v>
      </c>
      <c r="AK271" s="38"/>
      <c r="AL271" s="38"/>
      <c r="AM271" s="38"/>
      <c r="AN271" s="38"/>
    </row>
    <row r="272" s="2" customFormat="1" ht="55" customHeight="1" spans="1:40">
      <c r="A272" s="20" t="s">
        <v>1033</v>
      </c>
      <c r="B272" s="49" t="s">
        <v>1034</v>
      </c>
      <c r="C272" s="49" t="s">
        <v>1034</v>
      </c>
      <c r="D272" s="22" t="s">
        <v>992</v>
      </c>
      <c r="E272" s="22" t="s">
        <v>984</v>
      </c>
      <c r="F272" s="22" t="s">
        <v>139</v>
      </c>
      <c r="G272" s="22" t="s">
        <v>962</v>
      </c>
      <c r="H272" s="22" t="s">
        <v>1035</v>
      </c>
      <c r="I272" s="22">
        <v>720</v>
      </c>
      <c r="J272" s="22"/>
      <c r="K272" s="22"/>
      <c r="L272" s="22"/>
      <c r="M272" s="22"/>
      <c r="N272" s="22"/>
      <c r="O272" s="22">
        <v>720</v>
      </c>
      <c r="P272" s="22"/>
      <c r="Q272" s="22"/>
      <c r="R272" s="22"/>
      <c r="S272" s="22"/>
      <c r="T272" s="22"/>
      <c r="U272" s="22"/>
      <c r="V272" s="22"/>
      <c r="W272" s="22" t="s">
        <v>111</v>
      </c>
      <c r="X272" s="22" t="s">
        <v>112</v>
      </c>
      <c r="Y272" s="22" t="s">
        <v>131</v>
      </c>
      <c r="Z272" s="22" t="s">
        <v>131</v>
      </c>
      <c r="AA272" s="22" t="s">
        <v>131</v>
      </c>
      <c r="AB272" s="22" t="s">
        <v>131</v>
      </c>
      <c r="AC272" s="22" t="s">
        <v>1036</v>
      </c>
      <c r="AD272" s="22" t="s">
        <v>1037</v>
      </c>
      <c r="AE272" s="22">
        <v>14400</v>
      </c>
      <c r="AF272" s="49" t="s">
        <v>1038</v>
      </c>
      <c r="AG272" s="49" t="s">
        <v>1038</v>
      </c>
      <c r="AH272" s="22"/>
      <c r="AK272" s="38"/>
      <c r="AL272" s="38"/>
      <c r="AM272" s="38"/>
      <c r="AN272" s="38"/>
    </row>
    <row r="273" s="2" customFormat="1" ht="53" customHeight="1" spans="1:40">
      <c r="A273" s="20" t="s">
        <v>1033</v>
      </c>
      <c r="B273" s="49" t="s">
        <v>1039</v>
      </c>
      <c r="C273" s="49" t="s">
        <v>1039</v>
      </c>
      <c r="D273" s="22" t="s">
        <v>992</v>
      </c>
      <c r="E273" s="22" t="s">
        <v>984</v>
      </c>
      <c r="F273" s="22" t="s">
        <v>139</v>
      </c>
      <c r="G273" s="22" t="s">
        <v>962</v>
      </c>
      <c r="H273" s="22" t="s">
        <v>1035</v>
      </c>
      <c r="I273" s="22">
        <v>720</v>
      </c>
      <c r="J273" s="22"/>
      <c r="K273" s="22"/>
      <c r="L273" s="22"/>
      <c r="M273" s="22"/>
      <c r="N273" s="22"/>
      <c r="O273" s="22">
        <v>720</v>
      </c>
      <c r="P273" s="22"/>
      <c r="Q273" s="22"/>
      <c r="R273" s="22"/>
      <c r="S273" s="22"/>
      <c r="T273" s="22"/>
      <c r="U273" s="22"/>
      <c r="V273" s="22"/>
      <c r="W273" s="22" t="s">
        <v>111</v>
      </c>
      <c r="X273" s="22" t="s">
        <v>112</v>
      </c>
      <c r="Y273" s="22" t="s">
        <v>131</v>
      </c>
      <c r="Z273" s="22" t="s">
        <v>131</v>
      </c>
      <c r="AA273" s="22" t="s">
        <v>131</v>
      </c>
      <c r="AB273" s="22" t="s">
        <v>131</v>
      </c>
      <c r="AC273" s="22" t="s">
        <v>1040</v>
      </c>
      <c r="AD273" s="22" t="s">
        <v>1041</v>
      </c>
      <c r="AE273" s="22">
        <v>14680</v>
      </c>
      <c r="AF273" s="49" t="s">
        <v>1042</v>
      </c>
      <c r="AG273" s="49" t="s">
        <v>1042</v>
      </c>
      <c r="AH273" s="22"/>
      <c r="AK273" s="38"/>
      <c r="AL273" s="38"/>
      <c r="AM273" s="38"/>
      <c r="AN273" s="38"/>
    </row>
    <row r="274" s="2" customFormat="1" ht="32" customHeight="1" spans="1:270">
      <c r="A274" s="55" t="s">
        <v>45</v>
      </c>
      <c r="B274" s="52"/>
      <c r="C274" s="52"/>
      <c r="D274" s="53"/>
      <c r="E274" s="53"/>
      <c r="F274" s="53"/>
      <c r="G274" s="53"/>
      <c r="H274" s="53"/>
      <c r="I274" s="53"/>
      <c r="J274" s="53"/>
      <c r="K274" s="53"/>
      <c r="L274" s="53"/>
      <c r="M274" s="53"/>
      <c r="N274" s="53"/>
      <c r="O274" s="53"/>
      <c r="P274" s="53"/>
      <c r="Q274" s="53"/>
      <c r="R274" s="53"/>
      <c r="S274" s="53"/>
      <c r="T274" s="53"/>
      <c r="U274" s="53"/>
      <c r="V274" s="53"/>
      <c r="W274" s="53"/>
      <c r="X274" s="53"/>
      <c r="Y274" s="53"/>
      <c r="Z274" s="53"/>
      <c r="AA274" s="53"/>
      <c r="AB274" s="53"/>
      <c r="AC274" s="53"/>
      <c r="AD274" s="53"/>
      <c r="AE274" s="53"/>
      <c r="AF274" s="52"/>
      <c r="AG274" s="52"/>
      <c r="AH274" s="53"/>
      <c r="AI274" s="4"/>
      <c r="AJ274" s="4"/>
      <c r="AK274" s="4"/>
      <c r="AL274" s="4"/>
      <c r="AM274" s="4"/>
      <c r="AN274" s="4"/>
      <c r="AO274" s="4"/>
      <c r="AP274" s="4"/>
      <c r="AQ274" s="4"/>
      <c r="AR274" s="4"/>
      <c r="AS274" s="4"/>
      <c r="AT274" s="4"/>
      <c r="AU274" s="4"/>
      <c r="AV274" s="4"/>
      <c r="AW274" s="4"/>
      <c r="AX274" s="4"/>
      <c r="AY274" s="4"/>
      <c r="AZ274" s="4"/>
      <c r="BA274" s="4"/>
      <c r="BB274" s="4"/>
      <c r="BC274" s="4"/>
      <c r="BD274" s="4"/>
      <c r="BE274" s="4"/>
      <c r="BF274" s="4"/>
      <c r="BG274" s="4"/>
      <c r="BH274" s="4"/>
      <c r="BI274" s="4"/>
      <c r="BJ274" s="4"/>
      <c r="BK274" s="4"/>
      <c r="BL274" s="4"/>
      <c r="BM274" s="4"/>
      <c r="BN274" s="4"/>
      <c r="BO274" s="4"/>
      <c r="BP274" s="4"/>
      <c r="BQ274" s="4"/>
      <c r="BR274" s="4"/>
      <c r="BS274" s="4"/>
      <c r="BT274" s="4"/>
      <c r="BU274" s="4"/>
      <c r="BV274" s="4"/>
      <c r="BW274" s="4"/>
      <c r="BX274" s="4"/>
      <c r="BY274" s="4"/>
      <c r="BZ274" s="4"/>
      <c r="CA274" s="4"/>
      <c r="CB274" s="4"/>
      <c r="CC274" s="4"/>
      <c r="CD274" s="4"/>
      <c r="CE274" s="4"/>
      <c r="CF274" s="4"/>
      <c r="CG274" s="4"/>
      <c r="CH274" s="4"/>
      <c r="CI274" s="4"/>
      <c r="CJ274" s="4"/>
      <c r="CK274" s="4"/>
      <c r="CL274" s="4"/>
      <c r="CM274" s="4"/>
      <c r="CN274" s="4"/>
      <c r="CO274" s="4"/>
      <c r="CP274" s="4"/>
      <c r="CQ274" s="4"/>
      <c r="CR274" s="4"/>
      <c r="CS274" s="4"/>
      <c r="CT274" s="4"/>
      <c r="CU274" s="4"/>
      <c r="CV274" s="4"/>
      <c r="CW274" s="4"/>
      <c r="CX274" s="4"/>
      <c r="CY274" s="4"/>
      <c r="CZ274" s="4"/>
      <c r="DA274" s="4"/>
      <c r="DB274" s="4"/>
      <c r="DC274" s="4"/>
      <c r="DD274" s="4"/>
      <c r="DE274" s="4"/>
      <c r="DF274" s="4"/>
      <c r="DG274" s="4"/>
      <c r="DH274" s="4"/>
      <c r="DI274" s="4"/>
      <c r="DJ274" s="4"/>
      <c r="DK274" s="4"/>
      <c r="DL274" s="4"/>
      <c r="DM274" s="4"/>
      <c r="DN274" s="4"/>
      <c r="DO274" s="4"/>
      <c r="DP274" s="4"/>
      <c r="DQ274" s="4"/>
      <c r="DR274" s="4"/>
      <c r="DS274" s="4"/>
      <c r="DT274" s="4"/>
      <c r="DU274" s="4"/>
      <c r="DV274" s="4"/>
      <c r="DW274" s="4"/>
      <c r="DX274" s="4"/>
      <c r="DY274" s="4"/>
      <c r="DZ274" s="4"/>
      <c r="EA274" s="4"/>
      <c r="EB274" s="4"/>
      <c r="EC274" s="4"/>
      <c r="ED274" s="4"/>
      <c r="EE274" s="4"/>
      <c r="EF274" s="4"/>
      <c r="EG274" s="4"/>
      <c r="EH274" s="4"/>
      <c r="EI274" s="4"/>
      <c r="EJ274" s="4"/>
      <c r="EK274" s="4"/>
      <c r="EL274" s="4"/>
      <c r="EM274" s="4"/>
      <c r="EN274" s="4"/>
      <c r="EO274" s="4"/>
      <c r="EP274" s="4"/>
      <c r="EQ274" s="4"/>
      <c r="ER274" s="4"/>
      <c r="ES274" s="4"/>
      <c r="ET274" s="4"/>
      <c r="EU274" s="4"/>
      <c r="EV274" s="4"/>
      <c r="EW274" s="4"/>
      <c r="EX274" s="4"/>
      <c r="EY274" s="4"/>
      <c r="EZ274" s="4"/>
      <c r="FA274" s="4"/>
      <c r="FB274" s="4"/>
      <c r="FC274" s="4"/>
      <c r="FD274" s="4"/>
      <c r="FE274" s="4"/>
      <c r="FF274" s="4"/>
      <c r="FG274" s="4"/>
      <c r="FH274" s="4"/>
      <c r="FI274" s="4"/>
      <c r="FJ274" s="4"/>
      <c r="FK274" s="4"/>
      <c r="FL274" s="4"/>
      <c r="FM274" s="4"/>
      <c r="FN274" s="4"/>
      <c r="FO274" s="4"/>
      <c r="FP274" s="4"/>
      <c r="FQ274" s="4"/>
      <c r="FR274" s="4"/>
      <c r="FS274" s="4"/>
      <c r="FT274" s="4"/>
      <c r="FU274" s="4"/>
      <c r="FV274" s="4"/>
      <c r="FW274" s="4"/>
      <c r="FX274" s="4"/>
      <c r="FY274" s="4"/>
      <c r="FZ274" s="4"/>
      <c r="GA274" s="4"/>
      <c r="GB274" s="4"/>
      <c r="GC274" s="4"/>
      <c r="GD274" s="4"/>
      <c r="GE274" s="4"/>
      <c r="GF274" s="4"/>
      <c r="GG274" s="4"/>
      <c r="GH274" s="4"/>
      <c r="GI274" s="4"/>
      <c r="GJ274" s="4"/>
      <c r="GK274" s="4"/>
      <c r="GL274" s="4"/>
      <c r="GM274" s="4"/>
      <c r="GN274" s="4"/>
      <c r="GO274" s="4"/>
      <c r="GP274" s="4"/>
      <c r="GQ274" s="4"/>
      <c r="GR274" s="4"/>
      <c r="GS274" s="4"/>
      <c r="GT274" s="4"/>
      <c r="GU274" s="4"/>
      <c r="GV274" s="4"/>
      <c r="GW274" s="4"/>
      <c r="GX274" s="4"/>
      <c r="GY274" s="4"/>
      <c r="GZ274" s="4"/>
      <c r="HA274" s="4"/>
      <c r="HB274" s="4"/>
      <c r="HC274" s="4"/>
      <c r="HD274" s="4"/>
      <c r="HE274" s="4"/>
      <c r="HF274" s="4"/>
      <c r="HG274" s="4"/>
      <c r="HH274" s="4"/>
      <c r="HI274" s="4"/>
      <c r="HJ274" s="4"/>
      <c r="HK274" s="4"/>
      <c r="HL274" s="4"/>
      <c r="HM274" s="4"/>
      <c r="HN274" s="4"/>
      <c r="HO274" s="4"/>
      <c r="HP274" s="4"/>
      <c r="HQ274" s="4"/>
      <c r="HR274" s="4"/>
      <c r="HS274" s="4"/>
      <c r="HT274" s="4"/>
      <c r="HU274" s="4"/>
      <c r="HV274" s="4"/>
      <c r="HW274" s="4"/>
      <c r="HX274" s="4"/>
      <c r="HY274" s="4"/>
      <c r="HZ274" s="4"/>
      <c r="IA274" s="4"/>
      <c r="IB274" s="4"/>
      <c r="IC274" s="4"/>
      <c r="ID274" s="4"/>
      <c r="IE274" s="4"/>
      <c r="IF274" s="4"/>
      <c r="IG274" s="4"/>
      <c r="IH274" s="4"/>
      <c r="II274" s="4"/>
      <c r="IJ274" s="4"/>
      <c r="IK274" s="4"/>
      <c r="IL274" s="4"/>
      <c r="IM274" s="4"/>
      <c r="IN274" s="4"/>
      <c r="IO274" s="4"/>
      <c r="IP274" s="4"/>
      <c r="IQ274" s="4"/>
      <c r="IR274" s="4"/>
      <c r="IS274" s="4"/>
      <c r="IT274" s="4"/>
      <c r="IU274" s="4"/>
      <c r="IV274" s="4"/>
      <c r="IW274" s="4"/>
      <c r="IX274" s="4"/>
      <c r="IY274" s="4"/>
      <c r="IZ274" s="4"/>
      <c r="JA274" s="4"/>
      <c r="JB274" s="4"/>
      <c r="JC274" s="4"/>
      <c r="JD274" s="4"/>
      <c r="JE274" s="4"/>
      <c r="JF274" s="4"/>
      <c r="JG274" s="4"/>
      <c r="JH274" s="4"/>
      <c r="JI274" s="4"/>
      <c r="JJ274" s="4"/>
    </row>
    <row r="275" s="2" customFormat="1" ht="42" customHeight="1" spans="1:40">
      <c r="A275" s="20" t="s">
        <v>46</v>
      </c>
      <c r="B275" s="21"/>
      <c r="C275" s="21"/>
      <c r="D275" s="22"/>
      <c r="E275" s="22"/>
      <c r="F275" s="22"/>
      <c r="G275" s="22"/>
      <c r="H275" s="22"/>
      <c r="I275" s="22"/>
      <c r="J275" s="22"/>
      <c r="K275" s="22"/>
      <c r="L275" s="22"/>
      <c r="M275" s="22"/>
      <c r="N275" s="22"/>
      <c r="O275" s="22"/>
      <c r="P275" s="22"/>
      <c r="Q275" s="22"/>
      <c r="R275" s="22"/>
      <c r="S275" s="22"/>
      <c r="T275" s="22"/>
      <c r="U275" s="22"/>
      <c r="V275" s="22"/>
      <c r="W275" s="22"/>
      <c r="X275" s="22"/>
      <c r="Y275" s="22"/>
      <c r="Z275" s="22"/>
      <c r="AA275" s="22"/>
      <c r="AB275" s="22"/>
      <c r="AC275" s="22"/>
      <c r="AD275" s="22"/>
      <c r="AE275" s="22"/>
      <c r="AF275" s="21"/>
      <c r="AG275" s="21"/>
      <c r="AH275" s="22"/>
      <c r="AK275" s="38"/>
      <c r="AL275" s="38"/>
      <c r="AM275" s="38"/>
      <c r="AN275" s="38"/>
    </row>
    <row r="276" s="2" customFormat="1" ht="32" customHeight="1" spans="1:40">
      <c r="A276" s="20" t="s">
        <v>47</v>
      </c>
      <c r="B276" s="21"/>
      <c r="C276" s="21"/>
      <c r="D276" s="22"/>
      <c r="E276" s="22"/>
      <c r="F276" s="22"/>
      <c r="G276" s="22"/>
      <c r="H276" s="22"/>
      <c r="I276" s="22"/>
      <c r="J276" s="22"/>
      <c r="K276" s="22"/>
      <c r="L276" s="22"/>
      <c r="M276" s="22"/>
      <c r="N276" s="22"/>
      <c r="O276" s="22"/>
      <c r="P276" s="22"/>
      <c r="Q276" s="22"/>
      <c r="R276" s="22"/>
      <c r="S276" s="22"/>
      <c r="T276" s="22"/>
      <c r="U276" s="22"/>
      <c r="V276" s="22"/>
      <c r="W276" s="22"/>
      <c r="X276" s="22"/>
      <c r="Y276" s="22"/>
      <c r="Z276" s="22"/>
      <c r="AA276" s="22"/>
      <c r="AB276" s="22"/>
      <c r="AC276" s="22"/>
      <c r="AD276" s="22"/>
      <c r="AE276" s="22"/>
      <c r="AF276" s="21"/>
      <c r="AG276" s="21"/>
      <c r="AH276" s="22"/>
      <c r="AK276" s="38"/>
      <c r="AL276" s="38"/>
      <c r="AM276" s="38"/>
      <c r="AN276" s="38"/>
    </row>
    <row r="277" s="2" customFormat="1" ht="32" customHeight="1" spans="1:40">
      <c r="A277" s="20" t="s">
        <v>48</v>
      </c>
      <c r="B277" s="21"/>
      <c r="C277" s="21"/>
      <c r="D277" s="22"/>
      <c r="E277" s="22"/>
      <c r="F277" s="22"/>
      <c r="G277" s="22"/>
      <c r="H277" s="22"/>
      <c r="I277" s="22"/>
      <c r="J277" s="22"/>
      <c r="K277" s="22"/>
      <c r="L277" s="22"/>
      <c r="M277" s="22"/>
      <c r="N277" s="22"/>
      <c r="O277" s="22"/>
      <c r="P277" s="22"/>
      <c r="Q277" s="22"/>
      <c r="R277" s="22"/>
      <c r="S277" s="22"/>
      <c r="T277" s="22"/>
      <c r="U277" s="22"/>
      <c r="V277" s="22"/>
      <c r="W277" s="22"/>
      <c r="X277" s="22"/>
      <c r="Y277" s="22"/>
      <c r="Z277" s="22"/>
      <c r="AA277" s="22"/>
      <c r="AB277" s="22"/>
      <c r="AC277" s="22"/>
      <c r="AD277" s="22"/>
      <c r="AE277" s="22"/>
      <c r="AF277" s="21"/>
      <c r="AG277" s="21"/>
      <c r="AH277" s="22"/>
      <c r="AK277" s="38"/>
      <c r="AL277" s="38"/>
      <c r="AM277" s="38"/>
      <c r="AN277" s="38"/>
    </row>
    <row r="278" s="2" customFormat="1" ht="32" customHeight="1" spans="1:40">
      <c r="A278" s="20" t="s">
        <v>49</v>
      </c>
      <c r="B278" s="21"/>
      <c r="C278" s="21"/>
      <c r="D278" s="22"/>
      <c r="E278" s="22"/>
      <c r="F278" s="22"/>
      <c r="G278" s="22"/>
      <c r="H278" s="22"/>
      <c r="I278" s="22"/>
      <c r="J278" s="22"/>
      <c r="K278" s="22"/>
      <c r="L278" s="22"/>
      <c r="M278" s="22"/>
      <c r="N278" s="22"/>
      <c r="O278" s="22"/>
      <c r="P278" s="22"/>
      <c r="Q278" s="22"/>
      <c r="R278" s="22"/>
      <c r="S278" s="22"/>
      <c r="T278" s="22"/>
      <c r="U278" s="22"/>
      <c r="V278" s="22"/>
      <c r="W278" s="22"/>
      <c r="X278" s="22"/>
      <c r="Y278" s="22"/>
      <c r="Z278" s="22"/>
      <c r="AA278" s="22"/>
      <c r="AB278" s="22"/>
      <c r="AC278" s="22"/>
      <c r="AD278" s="22"/>
      <c r="AE278" s="22"/>
      <c r="AF278" s="21"/>
      <c r="AG278" s="21"/>
      <c r="AH278" s="22"/>
      <c r="AK278" s="38"/>
      <c r="AL278" s="38"/>
      <c r="AM278" s="38"/>
      <c r="AN278" s="38"/>
    </row>
    <row r="279" s="2" customFormat="1" ht="32" customHeight="1" spans="1:40">
      <c r="A279" s="20" t="s">
        <v>50</v>
      </c>
      <c r="B279" s="21"/>
      <c r="C279" s="21"/>
      <c r="D279" s="22"/>
      <c r="E279" s="22"/>
      <c r="F279" s="22"/>
      <c r="G279" s="22"/>
      <c r="H279" s="22"/>
      <c r="I279" s="22"/>
      <c r="J279" s="22"/>
      <c r="K279" s="22"/>
      <c r="L279" s="22"/>
      <c r="M279" s="22"/>
      <c r="N279" s="22"/>
      <c r="O279" s="22"/>
      <c r="P279" s="22"/>
      <c r="Q279" s="22"/>
      <c r="R279" s="22"/>
      <c r="S279" s="22"/>
      <c r="T279" s="22"/>
      <c r="U279" s="22"/>
      <c r="V279" s="22"/>
      <c r="W279" s="22"/>
      <c r="X279" s="22"/>
      <c r="Y279" s="22"/>
      <c r="Z279" s="22"/>
      <c r="AA279" s="22"/>
      <c r="AB279" s="22"/>
      <c r="AC279" s="22"/>
      <c r="AD279" s="22"/>
      <c r="AE279" s="22"/>
      <c r="AF279" s="21"/>
      <c r="AG279" s="21"/>
      <c r="AH279" s="22"/>
      <c r="AK279" s="38"/>
      <c r="AL279" s="38"/>
      <c r="AM279" s="38"/>
      <c r="AN279" s="38"/>
    </row>
    <row r="280" s="2" customFormat="1" ht="32" customHeight="1" spans="1:40">
      <c r="A280" s="20" t="s">
        <v>51</v>
      </c>
      <c r="B280" s="21"/>
      <c r="C280" s="21"/>
      <c r="D280" s="22"/>
      <c r="E280" s="22"/>
      <c r="F280" s="22"/>
      <c r="G280" s="22"/>
      <c r="H280" s="22"/>
      <c r="I280" s="22"/>
      <c r="J280" s="22"/>
      <c r="K280" s="22"/>
      <c r="L280" s="22"/>
      <c r="M280" s="22"/>
      <c r="N280" s="22"/>
      <c r="O280" s="22"/>
      <c r="P280" s="22"/>
      <c r="Q280" s="22"/>
      <c r="R280" s="22"/>
      <c r="S280" s="22"/>
      <c r="T280" s="22"/>
      <c r="U280" s="22"/>
      <c r="V280" s="22"/>
      <c r="W280" s="22"/>
      <c r="X280" s="22"/>
      <c r="Y280" s="22"/>
      <c r="Z280" s="22"/>
      <c r="AA280" s="22"/>
      <c r="AB280" s="22"/>
      <c r="AC280" s="22"/>
      <c r="AD280" s="22"/>
      <c r="AE280" s="22"/>
      <c r="AF280" s="21"/>
      <c r="AG280" s="21"/>
      <c r="AH280" s="22"/>
      <c r="AK280" s="38"/>
      <c r="AL280" s="38"/>
      <c r="AM280" s="38"/>
      <c r="AN280" s="38"/>
    </row>
    <row r="281" s="2" customFormat="1" ht="32" customHeight="1" spans="1:270">
      <c r="A281" s="55" t="s">
        <v>52</v>
      </c>
      <c r="B281" s="52"/>
      <c r="C281" s="52"/>
      <c r="D281" s="53"/>
      <c r="E281" s="53"/>
      <c r="F281" s="53"/>
      <c r="G281" s="53"/>
      <c r="H281" s="53"/>
      <c r="I281" s="53"/>
      <c r="J281" s="53"/>
      <c r="K281" s="53"/>
      <c r="L281" s="53"/>
      <c r="M281" s="53"/>
      <c r="N281" s="53"/>
      <c r="O281" s="53"/>
      <c r="P281" s="53"/>
      <c r="Q281" s="53"/>
      <c r="R281" s="53"/>
      <c r="S281" s="53"/>
      <c r="T281" s="53"/>
      <c r="U281" s="53"/>
      <c r="V281" s="53"/>
      <c r="W281" s="53"/>
      <c r="X281" s="53"/>
      <c r="Y281" s="53"/>
      <c r="Z281" s="53"/>
      <c r="AA281" s="53"/>
      <c r="AB281" s="53"/>
      <c r="AC281" s="53"/>
      <c r="AD281" s="53"/>
      <c r="AE281" s="53"/>
      <c r="AF281" s="52"/>
      <c r="AG281" s="52"/>
      <c r="AH281" s="53"/>
      <c r="AI281" s="4"/>
      <c r="AJ281" s="4"/>
      <c r="AK281" s="4"/>
      <c r="AL281" s="4"/>
      <c r="AM281" s="4"/>
      <c r="AN281" s="4"/>
      <c r="AO281" s="4"/>
      <c r="AP281" s="4"/>
      <c r="AQ281" s="4"/>
      <c r="AR281" s="4"/>
      <c r="AS281" s="4"/>
      <c r="AT281" s="4"/>
      <c r="AU281" s="4"/>
      <c r="AV281" s="4"/>
      <c r="AW281" s="4"/>
      <c r="AX281" s="4"/>
      <c r="AY281" s="4"/>
      <c r="AZ281" s="4"/>
      <c r="BA281" s="4"/>
      <c r="BB281" s="4"/>
      <c r="BC281" s="4"/>
      <c r="BD281" s="4"/>
      <c r="BE281" s="4"/>
      <c r="BF281" s="4"/>
      <c r="BG281" s="4"/>
      <c r="BH281" s="4"/>
      <c r="BI281" s="4"/>
      <c r="BJ281" s="4"/>
      <c r="BK281" s="4"/>
      <c r="BL281" s="4"/>
      <c r="BM281" s="4"/>
      <c r="BN281" s="4"/>
      <c r="BO281" s="4"/>
      <c r="BP281" s="4"/>
      <c r="BQ281" s="4"/>
      <c r="BR281" s="4"/>
      <c r="BS281" s="4"/>
      <c r="BT281" s="4"/>
      <c r="BU281" s="4"/>
      <c r="BV281" s="4"/>
      <c r="BW281" s="4"/>
      <c r="BX281" s="4"/>
      <c r="BY281" s="4"/>
      <c r="BZ281" s="4"/>
      <c r="CA281" s="4"/>
      <c r="CB281" s="4"/>
      <c r="CC281" s="4"/>
      <c r="CD281" s="4"/>
      <c r="CE281" s="4"/>
      <c r="CF281" s="4"/>
      <c r="CG281" s="4"/>
      <c r="CH281" s="4"/>
      <c r="CI281" s="4"/>
      <c r="CJ281" s="4"/>
      <c r="CK281" s="4"/>
      <c r="CL281" s="4"/>
      <c r="CM281" s="4"/>
      <c r="CN281" s="4"/>
      <c r="CO281" s="4"/>
      <c r="CP281" s="4"/>
      <c r="CQ281" s="4"/>
      <c r="CR281" s="4"/>
      <c r="CS281" s="4"/>
      <c r="CT281" s="4"/>
      <c r="CU281" s="4"/>
      <c r="CV281" s="4"/>
      <c r="CW281" s="4"/>
      <c r="CX281" s="4"/>
      <c r="CY281" s="4"/>
      <c r="CZ281" s="4"/>
      <c r="DA281" s="4"/>
      <c r="DB281" s="4"/>
      <c r="DC281" s="4"/>
      <c r="DD281" s="4"/>
      <c r="DE281" s="4"/>
      <c r="DF281" s="4"/>
      <c r="DG281" s="4"/>
      <c r="DH281" s="4"/>
      <c r="DI281" s="4"/>
      <c r="DJ281" s="4"/>
      <c r="DK281" s="4"/>
      <c r="DL281" s="4"/>
      <c r="DM281" s="4"/>
      <c r="DN281" s="4"/>
      <c r="DO281" s="4"/>
      <c r="DP281" s="4"/>
      <c r="DQ281" s="4"/>
      <c r="DR281" s="4"/>
      <c r="DS281" s="4"/>
      <c r="DT281" s="4"/>
      <c r="DU281" s="4"/>
      <c r="DV281" s="4"/>
      <c r="DW281" s="4"/>
      <c r="DX281" s="4"/>
      <c r="DY281" s="4"/>
      <c r="DZ281" s="4"/>
      <c r="EA281" s="4"/>
      <c r="EB281" s="4"/>
      <c r="EC281" s="4"/>
      <c r="ED281" s="4"/>
      <c r="EE281" s="4"/>
      <c r="EF281" s="4"/>
      <c r="EG281" s="4"/>
      <c r="EH281" s="4"/>
      <c r="EI281" s="4"/>
      <c r="EJ281" s="4"/>
      <c r="EK281" s="4"/>
      <c r="EL281" s="4"/>
      <c r="EM281" s="4"/>
      <c r="EN281" s="4"/>
      <c r="EO281" s="4"/>
      <c r="EP281" s="4"/>
      <c r="EQ281" s="4"/>
      <c r="ER281" s="4"/>
      <c r="ES281" s="4"/>
      <c r="ET281" s="4"/>
      <c r="EU281" s="4"/>
      <c r="EV281" s="4"/>
      <c r="EW281" s="4"/>
      <c r="EX281" s="4"/>
      <c r="EY281" s="4"/>
      <c r="EZ281" s="4"/>
      <c r="FA281" s="4"/>
      <c r="FB281" s="4"/>
      <c r="FC281" s="4"/>
      <c r="FD281" s="4"/>
      <c r="FE281" s="4"/>
      <c r="FF281" s="4"/>
      <c r="FG281" s="4"/>
      <c r="FH281" s="4"/>
      <c r="FI281" s="4"/>
      <c r="FJ281" s="4"/>
      <c r="FK281" s="4"/>
      <c r="FL281" s="4"/>
      <c r="FM281" s="4"/>
      <c r="FN281" s="4"/>
      <c r="FO281" s="4"/>
      <c r="FP281" s="4"/>
      <c r="FQ281" s="4"/>
      <c r="FR281" s="4"/>
      <c r="FS281" s="4"/>
      <c r="FT281" s="4"/>
      <c r="FU281" s="4"/>
      <c r="FV281" s="4"/>
      <c r="FW281" s="4"/>
      <c r="FX281" s="4"/>
      <c r="FY281" s="4"/>
      <c r="FZ281" s="4"/>
      <c r="GA281" s="4"/>
      <c r="GB281" s="4"/>
      <c r="GC281" s="4"/>
      <c r="GD281" s="4"/>
      <c r="GE281" s="4"/>
      <c r="GF281" s="4"/>
      <c r="GG281" s="4"/>
      <c r="GH281" s="4"/>
      <c r="GI281" s="4"/>
      <c r="GJ281" s="4"/>
      <c r="GK281" s="4"/>
      <c r="GL281" s="4"/>
      <c r="GM281" s="4"/>
      <c r="GN281" s="4"/>
      <c r="GO281" s="4"/>
      <c r="GP281" s="4"/>
      <c r="GQ281" s="4"/>
      <c r="GR281" s="4"/>
      <c r="GS281" s="4"/>
      <c r="GT281" s="4"/>
      <c r="GU281" s="4"/>
      <c r="GV281" s="4"/>
      <c r="GW281" s="4"/>
      <c r="GX281" s="4"/>
      <c r="GY281" s="4"/>
      <c r="GZ281" s="4"/>
      <c r="HA281" s="4"/>
      <c r="HB281" s="4"/>
      <c r="HC281" s="4"/>
      <c r="HD281" s="4"/>
      <c r="HE281" s="4"/>
      <c r="HF281" s="4"/>
      <c r="HG281" s="4"/>
      <c r="HH281" s="4"/>
      <c r="HI281" s="4"/>
      <c r="HJ281" s="4"/>
      <c r="HK281" s="4"/>
      <c r="HL281" s="4"/>
      <c r="HM281" s="4"/>
      <c r="HN281" s="4"/>
      <c r="HO281" s="4"/>
      <c r="HP281" s="4"/>
      <c r="HQ281" s="4"/>
      <c r="HR281" s="4"/>
      <c r="HS281" s="4"/>
      <c r="HT281" s="4"/>
      <c r="HU281" s="4"/>
      <c r="HV281" s="4"/>
      <c r="HW281" s="4"/>
      <c r="HX281" s="4"/>
      <c r="HY281" s="4"/>
      <c r="HZ281" s="4"/>
      <c r="IA281" s="4"/>
      <c r="IB281" s="4"/>
      <c r="IC281" s="4"/>
      <c r="ID281" s="4"/>
      <c r="IE281" s="4"/>
      <c r="IF281" s="4"/>
      <c r="IG281" s="4"/>
      <c r="IH281" s="4"/>
      <c r="II281" s="4"/>
      <c r="IJ281" s="4"/>
      <c r="IK281" s="4"/>
      <c r="IL281" s="4"/>
      <c r="IM281" s="4"/>
      <c r="IN281" s="4"/>
      <c r="IO281" s="4"/>
      <c r="IP281" s="4"/>
      <c r="IQ281" s="4"/>
      <c r="IR281" s="4"/>
      <c r="IS281" s="4"/>
      <c r="IT281" s="4"/>
      <c r="IU281" s="4"/>
      <c r="IV281" s="4"/>
      <c r="IW281" s="4"/>
      <c r="IX281" s="4"/>
      <c r="IY281" s="4"/>
      <c r="IZ281" s="4"/>
      <c r="JA281" s="4"/>
      <c r="JB281" s="4"/>
      <c r="JC281" s="4"/>
      <c r="JD281" s="4"/>
      <c r="JE281" s="4"/>
      <c r="JF281" s="4"/>
      <c r="JG281" s="4"/>
      <c r="JH281" s="4"/>
      <c r="JI281" s="4"/>
      <c r="JJ281" s="4"/>
    </row>
    <row r="282" s="2" customFormat="1" ht="32" customHeight="1" spans="1:270">
      <c r="A282" s="21" t="s">
        <v>53</v>
      </c>
      <c r="B282" s="21"/>
      <c r="C282" s="21"/>
      <c r="D282" s="22"/>
      <c r="E282" s="22"/>
      <c r="F282" s="22"/>
      <c r="G282" s="22"/>
      <c r="H282" s="22"/>
      <c r="I282" s="22"/>
      <c r="J282" s="22"/>
      <c r="K282" s="22"/>
      <c r="L282" s="22"/>
      <c r="M282" s="22"/>
      <c r="N282" s="22"/>
      <c r="O282" s="22"/>
      <c r="P282" s="22"/>
      <c r="Q282" s="22"/>
      <c r="R282" s="22"/>
      <c r="S282" s="22"/>
      <c r="T282" s="22"/>
      <c r="U282" s="22"/>
      <c r="V282" s="22"/>
      <c r="W282" s="22"/>
      <c r="X282" s="22"/>
      <c r="Y282" s="22"/>
      <c r="Z282" s="22"/>
      <c r="AA282" s="22"/>
      <c r="AB282" s="22"/>
      <c r="AC282" s="22"/>
      <c r="AD282" s="22"/>
      <c r="AE282" s="22"/>
      <c r="AF282" s="21"/>
      <c r="AG282" s="21"/>
      <c r="AH282" s="22"/>
      <c r="AI282" s="4"/>
      <c r="AJ282" s="4"/>
      <c r="AK282" s="4"/>
      <c r="AL282" s="4"/>
      <c r="AM282" s="4"/>
      <c r="AN282" s="4"/>
      <c r="AO282" s="4"/>
      <c r="AP282" s="4"/>
      <c r="AQ282" s="4"/>
      <c r="AR282" s="4"/>
      <c r="AS282" s="4"/>
      <c r="AT282" s="4"/>
      <c r="AU282" s="4"/>
      <c r="AV282" s="4"/>
      <c r="AW282" s="4"/>
      <c r="AX282" s="4"/>
      <c r="AY282" s="4"/>
      <c r="AZ282" s="4"/>
      <c r="BA282" s="4"/>
      <c r="BB282" s="4"/>
      <c r="BC282" s="4"/>
      <c r="BD282" s="4"/>
      <c r="BE282" s="4"/>
      <c r="BF282" s="4"/>
      <c r="BG282" s="4"/>
      <c r="BH282" s="4"/>
      <c r="BI282" s="4"/>
      <c r="BJ282" s="4"/>
      <c r="BK282" s="4"/>
      <c r="BL282" s="4"/>
      <c r="BM282" s="4"/>
      <c r="BN282" s="4"/>
      <c r="BO282" s="4"/>
      <c r="BP282" s="4"/>
      <c r="BQ282" s="4"/>
      <c r="BR282" s="4"/>
      <c r="BS282" s="4"/>
      <c r="BT282" s="4"/>
      <c r="BU282" s="4"/>
      <c r="BV282" s="4"/>
      <c r="BW282" s="4"/>
      <c r="BX282" s="4"/>
      <c r="BY282" s="4"/>
      <c r="BZ282" s="4"/>
      <c r="CA282" s="4"/>
      <c r="CB282" s="4"/>
      <c r="CC282" s="4"/>
      <c r="CD282" s="4"/>
      <c r="CE282" s="4"/>
      <c r="CF282" s="4"/>
      <c r="CG282" s="4"/>
      <c r="CH282" s="4"/>
      <c r="CI282" s="4"/>
      <c r="CJ282" s="4"/>
      <c r="CK282" s="4"/>
      <c r="CL282" s="4"/>
      <c r="CM282" s="4"/>
      <c r="CN282" s="4"/>
      <c r="CO282" s="4"/>
      <c r="CP282" s="4"/>
      <c r="CQ282" s="4"/>
      <c r="CR282" s="4"/>
      <c r="CS282" s="4"/>
      <c r="CT282" s="4"/>
      <c r="CU282" s="4"/>
      <c r="CV282" s="4"/>
      <c r="CW282" s="4"/>
      <c r="CX282" s="4"/>
      <c r="CY282" s="4"/>
      <c r="CZ282" s="4"/>
      <c r="DA282" s="4"/>
      <c r="DB282" s="4"/>
      <c r="DC282" s="4"/>
      <c r="DD282" s="4"/>
      <c r="DE282" s="4"/>
      <c r="DF282" s="4"/>
      <c r="DG282" s="4"/>
      <c r="DH282" s="4"/>
      <c r="DI282" s="4"/>
      <c r="DJ282" s="4"/>
      <c r="DK282" s="4"/>
      <c r="DL282" s="4"/>
      <c r="DM282" s="4"/>
      <c r="DN282" s="4"/>
      <c r="DO282" s="4"/>
      <c r="DP282" s="4"/>
      <c r="DQ282" s="4"/>
      <c r="DR282" s="4"/>
      <c r="DS282" s="4"/>
      <c r="DT282" s="4"/>
      <c r="DU282" s="4"/>
      <c r="DV282" s="4"/>
      <c r="DW282" s="4"/>
      <c r="DX282" s="4"/>
      <c r="DY282" s="4"/>
      <c r="DZ282" s="4"/>
      <c r="EA282" s="4"/>
      <c r="EB282" s="4"/>
      <c r="EC282" s="4"/>
      <c r="ED282" s="4"/>
      <c r="EE282" s="4"/>
      <c r="EF282" s="4"/>
      <c r="EG282" s="4"/>
      <c r="EH282" s="4"/>
      <c r="EI282" s="4"/>
      <c r="EJ282" s="4"/>
      <c r="EK282" s="4"/>
      <c r="EL282" s="4"/>
      <c r="EM282" s="4"/>
      <c r="EN282" s="4"/>
      <c r="EO282" s="4"/>
      <c r="EP282" s="4"/>
      <c r="EQ282" s="4"/>
      <c r="ER282" s="4"/>
      <c r="ES282" s="4"/>
      <c r="ET282" s="4"/>
      <c r="EU282" s="4"/>
      <c r="EV282" s="4"/>
      <c r="EW282" s="4"/>
      <c r="EX282" s="4"/>
      <c r="EY282" s="4"/>
      <c r="EZ282" s="4"/>
      <c r="FA282" s="4"/>
      <c r="FB282" s="4"/>
      <c r="FC282" s="4"/>
      <c r="FD282" s="4"/>
      <c r="FE282" s="4"/>
      <c r="FF282" s="4"/>
      <c r="FG282" s="4"/>
      <c r="FH282" s="4"/>
      <c r="FI282" s="4"/>
      <c r="FJ282" s="4"/>
      <c r="FK282" s="4"/>
      <c r="FL282" s="4"/>
      <c r="FM282" s="4"/>
      <c r="FN282" s="4"/>
      <c r="FO282" s="4"/>
      <c r="FP282" s="4"/>
      <c r="FQ282" s="4"/>
      <c r="FR282" s="4"/>
      <c r="FS282" s="4"/>
      <c r="FT282" s="4"/>
      <c r="FU282" s="4"/>
      <c r="FV282" s="4"/>
      <c r="FW282" s="4"/>
      <c r="FX282" s="4"/>
      <c r="FY282" s="4"/>
      <c r="FZ282" s="4"/>
      <c r="GA282" s="4"/>
      <c r="GB282" s="4"/>
      <c r="GC282" s="4"/>
      <c r="GD282" s="4"/>
      <c r="GE282" s="4"/>
      <c r="GF282" s="4"/>
      <c r="GG282" s="4"/>
      <c r="GH282" s="4"/>
      <c r="GI282" s="4"/>
      <c r="GJ282" s="4"/>
      <c r="GK282" s="4"/>
      <c r="GL282" s="4"/>
      <c r="GM282" s="4"/>
      <c r="GN282" s="4"/>
      <c r="GO282" s="4"/>
      <c r="GP282" s="4"/>
      <c r="GQ282" s="4"/>
      <c r="GR282" s="4"/>
      <c r="GS282" s="4"/>
      <c r="GT282" s="4"/>
      <c r="GU282" s="4"/>
      <c r="GV282" s="4"/>
      <c r="GW282" s="4"/>
      <c r="GX282" s="4"/>
      <c r="GY282" s="4"/>
      <c r="GZ282" s="4"/>
      <c r="HA282" s="4"/>
      <c r="HB282" s="4"/>
      <c r="HC282" s="4"/>
      <c r="HD282" s="4"/>
      <c r="HE282" s="4"/>
      <c r="HF282" s="4"/>
      <c r="HG282" s="4"/>
      <c r="HH282" s="4"/>
      <c r="HI282" s="4"/>
      <c r="HJ282" s="4"/>
      <c r="HK282" s="4"/>
      <c r="HL282" s="4"/>
      <c r="HM282" s="4"/>
      <c r="HN282" s="4"/>
      <c r="HO282" s="4"/>
      <c r="HP282" s="4"/>
      <c r="HQ282" s="4"/>
      <c r="HR282" s="4"/>
      <c r="HS282" s="4"/>
      <c r="HT282" s="4"/>
      <c r="HU282" s="4"/>
      <c r="HV282" s="4"/>
      <c r="HW282" s="4"/>
      <c r="HX282" s="4"/>
      <c r="HY282" s="4"/>
      <c r="HZ282" s="4"/>
      <c r="IA282" s="4"/>
      <c r="IB282" s="4"/>
      <c r="IC282" s="4"/>
      <c r="ID282" s="4"/>
      <c r="IE282" s="4"/>
      <c r="IF282" s="4"/>
      <c r="IG282" s="4"/>
      <c r="IH282" s="4"/>
      <c r="II282" s="4"/>
      <c r="IJ282" s="4"/>
      <c r="IK282" s="4"/>
      <c r="IL282" s="4"/>
      <c r="IM282" s="4"/>
      <c r="IN282" s="4"/>
      <c r="IO282" s="4"/>
      <c r="IP282" s="4"/>
      <c r="IQ282" s="4"/>
      <c r="IR282" s="4"/>
      <c r="IS282" s="4"/>
      <c r="IT282" s="4"/>
      <c r="IU282" s="4"/>
      <c r="IV282" s="4"/>
      <c r="IW282" s="4"/>
      <c r="IX282" s="4"/>
      <c r="IY282" s="4"/>
      <c r="IZ282" s="4"/>
      <c r="JA282" s="4"/>
      <c r="JB282" s="4"/>
      <c r="JC282" s="4"/>
      <c r="JD282" s="4"/>
      <c r="JE282" s="4"/>
      <c r="JF282" s="4"/>
      <c r="JG282" s="4"/>
      <c r="JH282" s="4"/>
      <c r="JI282" s="4"/>
      <c r="JJ282" s="4"/>
    </row>
    <row r="283" s="2" customFormat="1" ht="32" customHeight="1" spans="1:270">
      <c r="A283" s="55" t="s">
        <v>54</v>
      </c>
      <c r="B283" s="52"/>
      <c r="C283" s="52"/>
      <c r="D283" s="53"/>
      <c r="E283" s="53"/>
      <c r="F283" s="53"/>
      <c r="G283" s="53"/>
      <c r="H283" s="53"/>
      <c r="I283" s="53">
        <f>I284+I294+I295+I296+I297</f>
        <v>269.671196</v>
      </c>
      <c r="J283" s="53">
        <f t="shared" ref="J283:V283" si="9">J284+J294+J295+J296+J297</f>
        <v>269.671196</v>
      </c>
      <c r="K283" s="53">
        <f t="shared" si="9"/>
        <v>269.671196</v>
      </c>
      <c r="L283" s="53">
        <f t="shared" si="9"/>
        <v>0</v>
      </c>
      <c r="M283" s="53">
        <f t="shared" si="9"/>
        <v>0</v>
      </c>
      <c r="N283" s="53">
        <f t="shared" si="9"/>
        <v>0</v>
      </c>
      <c r="O283" s="53">
        <f t="shared" si="9"/>
        <v>0</v>
      </c>
      <c r="P283" s="53">
        <f t="shared" si="9"/>
        <v>0</v>
      </c>
      <c r="Q283" s="53">
        <f t="shared" si="9"/>
        <v>0</v>
      </c>
      <c r="R283" s="53">
        <f t="shared" si="9"/>
        <v>0</v>
      </c>
      <c r="S283" s="53">
        <f t="shared" si="9"/>
        <v>0</v>
      </c>
      <c r="T283" s="53">
        <f t="shared" si="9"/>
        <v>0</v>
      </c>
      <c r="U283" s="53">
        <f t="shared" si="9"/>
        <v>0</v>
      </c>
      <c r="V283" s="53">
        <f t="shared" si="9"/>
        <v>0</v>
      </c>
      <c r="W283" s="53"/>
      <c r="X283" s="53"/>
      <c r="Y283" s="53"/>
      <c r="Z283" s="53"/>
      <c r="AA283" s="53"/>
      <c r="AB283" s="53"/>
      <c r="AC283" s="53"/>
      <c r="AD283" s="53"/>
      <c r="AE283" s="53"/>
      <c r="AF283" s="52"/>
      <c r="AG283" s="52"/>
      <c r="AH283" s="53"/>
      <c r="AI283" s="4"/>
      <c r="AJ283" s="4"/>
      <c r="AK283" s="4"/>
      <c r="AL283" s="4"/>
      <c r="AM283" s="4"/>
      <c r="AN283" s="4"/>
      <c r="AO283" s="4"/>
      <c r="AP283" s="4"/>
      <c r="AQ283" s="4"/>
      <c r="AR283" s="4"/>
      <c r="AS283" s="4"/>
      <c r="AT283" s="4"/>
      <c r="AU283" s="4"/>
      <c r="AV283" s="4"/>
      <c r="AW283" s="4"/>
      <c r="AX283" s="4"/>
      <c r="AY283" s="4"/>
      <c r="AZ283" s="4"/>
      <c r="BA283" s="4"/>
      <c r="BB283" s="4"/>
      <c r="BC283" s="4"/>
      <c r="BD283" s="4"/>
      <c r="BE283" s="4"/>
      <c r="BF283" s="4"/>
      <c r="BG283" s="4"/>
      <c r="BH283" s="4"/>
      <c r="BI283" s="4"/>
      <c r="BJ283" s="4"/>
      <c r="BK283" s="4"/>
      <c r="BL283" s="4"/>
      <c r="BM283" s="4"/>
      <c r="BN283" s="4"/>
      <c r="BO283" s="4"/>
      <c r="BP283" s="4"/>
      <c r="BQ283" s="4"/>
      <c r="BR283" s="4"/>
      <c r="BS283" s="4"/>
      <c r="BT283" s="4"/>
      <c r="BU283" s="4"/>
      <c r="BV283" s="4"/>
      <c r="BW283" s="4"/>
      <c r="BX283" s="4"/>
      <c r="BY283" s="4"/>
      <c r="BZ283" s="4"/>
      <c r="CA283" s="4"/>
      <c r="CB283" s="4"/>
      <c r="CC283" s="4"/>
      <c r="CD283" s="4"/>
      <c r="CE283" s="4"/>
      <c r="CF283" s="4"/>
      <c r="CG283" s="4"/>
      <c r="CH283" s="4"/>
      <c r="CI283" s="4"/>
      <c r="CJ283" s="4"/>
      <c r="CK283" s="4"/>
      <c r="CL283" s="4"/>
      <c r="CM283" s="4"/>
      <c r="CN283" s="4"/>
      <c r="CO283" s="4"/>
      <c r="CP283" s="4"/>
      <c r="CQ283" s="4"/>
      <c r="CR283" s="4"/>
      <c r="CS283" s="4"/>
      <c r="CT283" s="4"/>
      <c r="CU283" s="4"/>
      <c r="CV283" s="4"/>
      <c r="CW283" s="4"/>
      <c r="CX283" s="4"/>
      <c r="CY283" s="4"/>
      <c r="CZ283" s="4"/>
      <c r="DA283" s="4"/>
      <c r="DB283" s="4"/>
      <c r="DC283" s="4"/>
      <c r="DD283" s="4"/>
      <c r="DE283" s="4"/>
      <c r="DF283" s="4"/>
      <c r="DG283" s="4"/>
      <c r="DH283" s="4"/>
      <c r="DI283" s="4"/>
      <c r="DJ283" s="4"/>
      <c r="DK283" s="4"/>
      <c r="DL283" s="4"/>
      <c r="DM283" s="4"/>
      <c r="DN283" s="4"/>
      <c r="DO283" s="4"/>
      <c r="DP283" s="4"/>
      <c r="DQ283" s="4"/>
      <c r="DR283" s="4"/>
      <c r="DS283" s="4"/>
      <c r="DT283" s="4"/>
      <c r="DU283" s="4"/>
      <c r="DV283" s="4"/>
      <c r="DW283" s="4"/>
      <c r="DX283" s="4"/>
      <c r="DY283" s="4"/>
      <c r="DZ283" s="4"/>
      <c r="EA283" s="4"/>
      <c r="EB283" s="4"/>
      <c r="EC283" s="4"/>
      <c r="ED283" s="4"/>
      <c r="EE283" s="4"/>
      <c r="EF283" s="4"/>
      <c r="EG283" s="4"/>
      <c r="EH283" s="4"/>
      <c r="EI283" s="4"/>
      <c r="EJ283" s="4"/>
      <c r="EK283" s="4"/>
      <c r="EL283" s="4"/>
      <c r="EM283" s="4"/>
      <c r="EN283" s="4"/>
      <c r="EO283" s="4"/>
      <c r="EP283" s="4"/>
      <c r="EQ283" s="4"/>
      <c r="ER283" s="4"/>
      <c r="ES283" s="4"/>
      <c r="ET283" s="4"/>
      <c r="EU283" s="4"/>
      <c r="EV283" s="4"/>
      <c r="EW283" s="4"/>
      <c r="EX283" s="4"/>
      <c r="EY283" s="4"/>
      <c r="EZ283" s="4"/>
      <c r="FA283" s="4"/>
      <c r="FB283" s="4"/>
      <c r="FC283" s="4"/>
      <c r="FD283" s="4"/>
      <c r="FE283" s="4"/>
      <c r="FF283" s="4"/>
      <c r="FG283" s="4"/>
      <c r="FH283" s="4"/>
      <c r="FI283" s="4"/>
      <c r="FJ283" s="4"/>
      <c r="FK283" s="4"/>
      <c r="FL283" s="4"/>
      <c r="FM283" s="4"/>
      <c r="FN283" s="4"/>
      <c r="FO283" s="4"/>
      <c r="FP283" s="4"/>
      <c r="FQ283" s="4"/>
      <c r="FR283" s="4"/>
      <c r="FS283" s="4"/>
      <c r="FT283" s="4"/>
      <c r="FU283" s="4"/>
      <c r="FV283" s="4"/>
      <c r="FW283" s="4"/>
      <c r="FX283" s="4"/>
      <c r="FY283" s="4"/>
      <c r="FZ283" s="4"/>
      <c r="GA283" s="4"/>
      <c r="GB283" s="4"/>
      <c r="GC283" s="4"/>
      <c r="GD283" s="4"/>
      <c r="GE283" s="4"/>
      <c r="GF283" s="4"/>
      <c r="GG283" s="4"/>
      <c r="GH283" s="4"/>
      <c r="GI283" s="4"/>
      <c r="GJ283" s="4"/>
      <c r="GK283" s="4"/>
      <c r="GL283" s="4"/>
      <c r="GM283" s="4"/>
      <c r="GN283" s="4"/>
      <c r="GO283" s="4"/>
      <c r="GP283" s="4"/>
      <c r="GQ283" s="4"/>
      <c r="GR283" s="4"/>
      <c r="GS283" s="4"/>
      <c r="GT283" s="4"/>
      <c r="GU283" s="4"/>
      <c r="GV283" s="4"/>
      <c r="GW283" s="4"/>
      <c r="GX283" s="4"/>
      <c r="GY283" s="4"/>
      <c r="GZ283" s="4"/>
      <c r="HA283" s="4"/>
      <c r="HB283" s="4"/>
      <c r="HC283" s="4"/>
      <c r="HD283" s="4"/>
      <c r="HE283" s="4"/>
      <c r="HF283" s="4"/>
      <c r="HG283" s="4"/>
      <c r="HH283" s="4"/>
      <c r="HI283" s="4"/>
      <c r="HJ283" s="4"/>
      <c r="HK283" s="4"/>
      <c r="HL283" s="4"/>
      <c r="HM283" s="4"/>
      <c r="HN283" s="4"/>
      <c r="HO283" s="4"/>
      <c r="HP283" s="4"/>
      <c r="HQ283" s="4"/>
      <c r="HR283" s="4"/>
      <c r="HS283" s="4"/>
      <c r="HT283" s="4"/>
      <c r="HU283" s="4"/>
      <c r="HV283" s="4"/>
      <c r="HW283" s="4"/>
      <c r="HX283" s="4"/>
      <c r="HY283" s="4"/>
      <c r="HZ283" s="4"/>
      <c r="IA283" s="4"/>
      <c r="IB283" s="4"/>
      <c r="IC283" s="4"/>
      <c r="ID283" s="4"/>
      <c r="IE283" s="4"/>
      <c r="IF283" s="4"/>
      <c r="IG283" s="4"/>
      <c r="IH283" s="4"/>
      <c r="II283" s="4"/>
      <c r="IJ283" s="4"/>
      <c r="IK283" s="4"/>
      <c r="IL283" s="4"/>
      <c r="IM283" s="4"/>
      <c r="IN283" s="4"/>
      <c r="IO283" s="4"/>
      <c r="IP283" s="4"/>
      <c r="IQ283" s="4"/>
      <c r="IR283" s="4"/>
      <c r="IS283" s="4"/>
      <c r="IT283" s="4"/>
      <c r="IU283" s="4"/>
      <c r="IV283" s="4"/>
      <c r="IW283" s="4"/>
      <c r="IX283" s="4"/>
      <c r="IY283" s="4"/>
      <c r="IZ283" s="4"/>
      <c r="JA283" s="4"/>
      <c r="JB283" s="4"/>
      <c r="JC283" s="4"/>
      <c r="JD283" s="4"/>
      <c r="JE283" s="4"/>
      <c r="JF283" s="4"/>
      <c r="JG283" s="4"/>
      <c r="JH283" s="4"/>
      <c r="JI283" s="4"/>
      <c r="JJ283" s="4"/>
    </row>
    <row r="284" s="2" customFormat="1" ht="32" customHeight="1" spans="1:270">
      <c r="A284" s="21" t="s">
        <v>1043</v>
      </c>
      <c r="B284" s="21"/>
      <c r="C284" s="21"/>
      <c r="D284" s="22"/>
      <c r="E284" s="22"/>
      <c r="F284" s="22"/>
      <c r="G284" s="22"/>
      <c r="H284" s="22"/>
      <c r="I284" s="22">
        <f>SUM(I285:I293)</f>
        <v>216.671196</v>
      </c>
      <c r="J284" s="22">
        <f>SUM(J285:J293)</f>
        <v>216.671196</v>
      </c>
      <c r="K284" s="22">
        <f>SUM(K285:K293)</f>
        <v>216.671196</v>
      </c>
      <c r="L284" s="22"/>
      <c r="M284" s="22"/>
      <c r="N284" s="22"/>
      <c r="O284" s="22"/>
      <c r="P284" s="22"/>
      <c r="Q284" s="22"/>
      <c r="R284" s="22"/>
      <c r="S284" s="22"/>
      <c r="T284" s="22"/>
      <c r="U284" s="22"/>
      <c r="V284" s="22"/>
      <c r="W284" s="22"/>
      <c r="X284" s="22"/>
      <c r="Y284" s="22"/>
      <c r="Z284" s="22"/>
      <c r="AA284" s="22"/>
      <c r="AB284" s="22"/>
      <c r="AC284" s="22"/>
      <c r="AD284" s="22"/>
      <c r="AE284" s="22"/>
      <c r="AF284" s="21"/>
      <c r="AG284" s="21"/>
      <c r="AH284" s="22"/>
      <c r="AI284" s="4"/>
      <c r="AJ284" s="4"/>
      <c r="AK284" s="4"/>
      <c r="AL284" s="4"/>
      <c r="AM284" s="4"/>
      <c r="AN284" s="4"/>
      <c r="AO284" s="4"/>
      <c r="AP284" s="4"/>
      <c r="AQ284" s="4"/>
      <c r="AR284" s="4"/>
      <c r="AS284" s="4"/>
      <c r="AT284" s="4"/>
      <c r="AU284" s="4"/>
      <c r="AV284" s="4"/>
      <c r="AW284" s="4"/>
      <c r="AX284" s="4"/>
      <c r="AY284" s="4"/>
      <c r="AZ284" s="4"/>
      <c r="BA284" s="4"/>
      <c r="BB284" s="4"/>
      <c r="BC284" s="4"/>
      <c r="BD284" s="4"/>
      <c r="BE284" s="4"/>
      <c r="BF284" s="4"/>
      <c r="BG284" s="4"/>
      <c r="BH284" s="4"/>
      <c r="BI284" s="4"/>
      <c r="BJ284" s="4"/>
      <c r="BK284" s="4"/>
      <c r="BL284" s="4"/>
      <c r="BM284" s="4"/>
      <c r="BN284" s="4"/>
      <c r="BO284" s="4"/>
      <c r="BP284" s="4"/>
      <c r="BQ284" s="4"/>
      <c r="BR284" s="4"/>
      <c r="BS284" s="4"/>
      <c r="BT284" s="4"/>
      <c r="BU284" s="4"/>
      <c r="BV284" s="4"/>
      <c r="BW284" s="4"/>
      <c r="BX284" s="4"/>
      <c r="BY284" s="4"/>
      <c r="BZ284" s="4"/>
      <c r="CA284" s="4"/>
      <c r="CB284" s="4"/>
      <c r="CC284" s="4"/>
      <c r="CD284" s="4"/>
      <c r="CE284" s="4"/>
      <c r="CF284" s="4"/>
      <c r="CG284" s="4"/>
      <c r="CH284" s="4"/>
      <c r="CI284" s="4"/>
      <c r="CJ284" s="4"/>
      <c r="CK284" s="4"/>
      <c r="CL284" s="4"/>
      <c r="CM284" s="4"/>
      <c r="CN284" s="4"/>
      <c r="CO284" s="4"/>
      <c r="CP284" s="4"/>
      <c r="CQ284" s="4"/>
      <c r="CR284" s="4"/>
      <c r="CS284" s="4"/>
      <c r="CT284" s="4"/>
      <c r="CU284" s="4"/>
      <c r="CV284" s="4"/>
      <c r="CW284" s="4"/>
      <c r="CX284" s="4"/>
      <c r="CY284" s="4"/>
      <c r="CZ284" s="4"/>
      <c r="DA284" s="4"/>
      <c r="DB284" s="4"/>
      <c r="DC284" s="4"/>
      <c r="DD284" s="4"/>
      <c r="DE284" s="4"/>
      <c r="DF284" s="4"/>
      <c r="DG284" s="4"/>
      <c r="DH284" s="4"/>
      <c r="DI284" s="4"/>
      <c r="DJ284" s="4"/>
      <c r="DK284" s="4"/>
      <c r="DL284" s="4"/>
      <c r="DM284" s="4"/>
      <c r="DN284" s="4"/>
      <c r="DO284" s="4"/>
      <c r="DP284" s="4"/>
      <c r="DQ284" s="4"/>
      <c r="DR284" s="4"/>
      <c r="DS284" s="4"/>
      <c r="DT284" s="4"/>
      <c r="DU284" s="4"/>
      <c r="DV284" s="4"/>
      <c r="DW284" s="4"/>
      <c r="DX284" s="4"/>
      <c r="DY284" s="4"/>
      <c r="DZ284" s="4"/>
      <c r="EA284" s="4"/>
      <c r="EB284" s="4"/>
      <c r="EC284" s="4"/>
      <c r="ED284" s="4"/>
      <c r="EE284" s="4"/>
      <c r="EF284" s="4"/>
      <c r="EG284" s="4"/>
      <c r="EH284" s="4"/>
      <c r="EI284" s="4"/>
      <c r="EJ284" s="4"/>
      <c r="EK284" s="4"/>
      <c r="EL284" s="4"/>
      <c r="EM284" s="4"/>
      <c r="EN284" s="4"/>
      <c r="EO284" s="4"/>
      <c r="EP284" s="4"/>
      <c r="EQ284" s="4"/>
      <c r="ER284" s="4"/>
      <c r="ES284" s="4"/>
      <c r="ET284" s="4"/>
      <c r="EU284" s="4"/>
      <c r="EV284" s="4"/>
      <c r="EW284" s="4"/>
      <c r="EX284" s="4"/>
      <c r="EY284" s="4"/>
      <c r="EZ284" s="4"/>
      <c r="FA284" s="4"/>
      <c r="FB284" s="4"/>
      <c r="FC284" s="4"/>
      <c r="FD284" s="4"/>
      <c r="FE284" s="4"/>
      <c r="FF284" s="4"/>
      <c r="FG284" s="4"/>
      <c r="FH284" s="4"/>
      <c r="FI284" s="4"/>
      <c r="FJ284" s="4"/>
      <c r="FK284" s="4"/>
      <c r="FL284" s="4"/>
      <c r="FM284" s="4"/>
      <c r="FN284" s="4"/>
      <c r="FO284" s="4"/>
      <c r="FP284" s="4"/>
      <c r="FQ284" s="4"/>
      <c r="FR284" s="4"/>
      <c r="FS284" s="4"/>
      <c r="FT284" s="4"/>
      <c r="FU284" s="4"/>
      <c r="FV284" s="4"/>
      <c r="FW284" s="4"/>
      <c r="FX284" s="4"/>
      <c r="FY284" s="4"/>
      <c r="FZ284" s="4"/>
      <c r="GA284" s="4"/>
      <c r="GB284" s="4"/>
      <c r="GC284" s="4"/>
      <c r="GD284" s="4"/>
      <c r="GE284" s="4"/>
      <c r="GF284" s="4"/>
      <c r="GG284" s="4"/>
      <c r="GH284" s="4"/>
      <c r="GI284" s="4"/>
      <c r="GJ284" s="4"/>
      <c r="GK284" s="4"/>
      <c r="GL284" s="4"/>
      <c r="GM284" s="4"/>
      <c r="GN284" s="4"/>
      <c r="GO284" s="4"/>
      <c r="GP284" s="4"/>
      <c r="GQ284" s="4"/>
      <c r="GR284" s="4"/>
      <c r="GS284" s="4"/>
      <c r="GT284" s="4"/>
      <c r="GU284" s="4"/>
      <c r="GV284" s="4"/>
      <c r="GW284" s="4"/>
      <c r="GX284" s="4"/>
      <c r="GY284" s="4"/>
      <c r="GZ284" s="4"/>
      <c r="HA284" s="4"/>
      <c r="HB284" s="4"/>
      <c r="HC284" s="4"/>
      <c r="HD284" s="4"/>
      <c r="HE284" s="4"/>
      <c r="HF284" s="4"/>
      <c r="HG284" s="4"/>
      <c r="HH284" s="4"/>
      <c r="HI284" s="4"/>
      <c r="HJ284" s="4"/>
      <c r="HK284" s="4"/>
      <c r="HL284" s="4"/>
      <c r="HM284" s="4"/>
      <c r="HN284" s="4"/>
      <c r="HO284" s="4"/>
      <c r="HP284" s="4"/>
      <c r="HQ284" s="4"/>
      <c r="HR284" s="4"/>
      <c r="HS284" s="4"/>
      <c r="HT284" s="4"/>
      <c r="HU284" s="4"/>
      <c r="HV284" s="4"/>
      <c r="HW284" s="4"/>
      <c r="HX284" s="4"/>
      <c r="HY284" s="4"/>
      <c r="HZ284" s="4"/>
      <c r="IA284" s="4"/>
      <c r="IB284" s="4"/>
      <c r="IC284" s="4"/>
      <c r="ID284" s="4"/>
      <c r="IE284" s="4"/>
      <c r="IF284" s="4"/>
      <c r="IG284" s="4"/>
      <c r="IH284" s="4"/>
      <c r="II284" s="4"/>
      <c r="IJ284" s="4"/>
      <c r="IK284" s="4"/>
      <c r="IL284" s="4"/>
      <c r="IM284" s="4"/>
      <c r="IN284" s="4"/>
      <c r="IO284" s="4"/>
      <c r="IP284" s="4"/>
      <c r="IQ284" s="4"/>
      <c r="IR284" s="4"/>
      <c r="IS284" s="4"/>
      <c r="IT284" s="4"/>
      <c r="IU284" s="4"/>
      <c r="IV284" s="4"/>
      <c r="IW284" s="4"/>
      <c r="IX284" s="4"/>
      <c r="IY284" s="4"/>
      <c r="IZ284" s="4"/>
      <c r="JA284" s="4"/>
      <c r="JB284" s="4"/>
      <c r="JC284" s="4"/>
      <c r="JD284" s="4"/>
      <c r="JE284" s="4"/>
      <c r="JF284" s="4"/>
      <c r="JG284" s="4"/>
      <c r="JH284" s="4"/>
      <c r="JI284" s="4"/>
      <c r="JJ284" s="4"/>
    </row>
    <row r="285" s="6" customFormat="1" ht="48" customHeight="1" spans="1:16330">
      <c r="A285" s="26"/>
      <c r="B285" s="26" t="s">
        <v>1044</v>
      </c>
      <c r="C285" s="26" t="s">
        <v>1045</v>
      </c>
      <c r="D285" s="26" t="s">
        <v>137</v>
      </c>
      <c r="E285" s="26" t="s">
        <v>1046</v>
      </c>
      <c r="F285" s="22" t="s">
        <v>139</v>
      </c>
      <c r="G285" s="22" t="s">
        <v>140</v>
      </c>
      <c r="H285" s="26" t="s">
        <v>1047</v>
      </c>
      <c r="I285" s="22">
        <f>J285</f>
        <v>17</v>
      </c>
      <c r="J285" s="22">
        <f>K285+L285+M285+N285</f>
        <v>17</v>
      </c>
      <c r="K285" s="62">
        <v>17</v>
      </c>
      <c r="L285" s="26"/>
      <c r="M285" s="26"/>
      <c r="N285" s="26"/>
      <c r="O285" s="26"/>
      <c r="P285" s="26"/>
      <c r="Q285" s="26"/>
      <c r="R285" s="26"/>
      <c r="S285" s="26"/>
      <c r="T285" s="26"/>
      <c r="U285" s="26"/>
      <c r="V285" s="26"/>
      <c r="W285" s="26" t="s">
        <v>111</v>
      </c>
      <c r="X285" s="26" t="s">
        <v>112</v>
      </c>
      <c r="Y285" s="62" t="s">
        <v>131</v>
      </c>
      <c r="Z285" s="26" t="s">
        <v>131</v>
      </c>
      <c r="AA285" s="26" t="s">
        <v>131</v>
      </c>
      <c r="AB285" s="26" t="s">
        <v>131</v>
      </c>
      <c r="AC285" s="26">
        <v>78</v>
      </c>
      <c r="AD285" s="26">
        <f>AC285*3.5</f>
        <v>273</v>
      </c>
      <c r="AE285" s="26">
        <f>AD285</f>
        <v>273</v>
      </c>
      <c r="AF285" s="26" t="s">
        <v>1048</v>
      </c>
      <c r="AG285" s="26" t="s">
        <v>1049</v>
      </c>
      <c r="AH285" s="26"/>
      <c r="AI285" s="67"/>
      <c r="AJ285" s="67"/>
      <c r="AK285" s="67"/>
      <c r="AL285" s="67"/>
      <c r="AM285" s="67"/>
      <c r="AN285" s="67"/>
      <c r="AO285" s="67"/>
      <c r="AP285" s="67"/>
      <c r="AQ285" s="67"/>
      <c r="AR285" s="67"/>
      <c r="AS285" s="67"/>
      <c r="AT285" s="67"/>
      <c r="AU285" s="67"/>
      <c r="AV285" s="67"/>
      <c r="AW285" s="67"/>
      <c r="AX285" s="67"/>
      <c r="AY285" s="67"/>
      <c r="AZ285" s="67"/>
      <c r="BA285" s="67"/>
      <c r="BB285" s="67"/>
      <c r="BC285" s="67"/>
      <c r="BD285" s="67"/>
      <c r="BE285" s="67"/>
      <c r="BF285" s="67"/>
      <c r="BG285" s="67"/>
      <c r="BH285" s="67"/>
      <c r="BI285" s="67"/>
      <c r="BJ285" s="67"/>
      <c r="BK285" s="67"/>
      <c r="BL285" s="67"/>
      <c r="BM285" s="67"/>
      <c r="BN285" s="67"/>
      <c r="BO285" s="67"/>
      <c r="BP285" s="67"/>
      <c r="BQ285" s="67"/>
      <c r="BR285" s="67"/>
      <c r="BS285" s="67"/>
      <c r="BT285" s="67"/>
      <c r="BU285" s="67"/>
      <c r="BV285" s="67"/>
      <c r="BW285" s="67"/>
      <c r="BX285" s="67"/>
      <c r="BY285" s="67"/>
      <c r="BZ285" s="67"/>
      <c r="CA285" s="67"/>
      <c r="CB285" s="67"/>
      <c r="CC285" s="67"/>
      <c r="CD285" s="67"/>
      <c r="CE285" s="67"/>
      <c r="CF285" s="67"/>
      <c r="CG285" s="67"/>
      <c r="CH285" s="67"/>
      <c r="CI285" s="67"/>
      <c r="CJ285" s="67"/>
      <c r="CK285" s="67"/>
      <c r="CL285" s="67"/>
      <c r="CM285" s="67"/>
      <c r="CN285" s="67"/>
      <c r="CO285" s="67"/>
      <c r="CP285" s="67"/>
      <c r="CQ285" s="67"/>
      <c r="CR285" s="67"/>
      <c r="CS285" s="67"/>
      <c r="CT285" s="67"/>
      <c r="CU285" s="67"/>
      <c r="CV285" s="67"/>
      <c r="CW285" s="67"/>
      <c r="CX285" s="67"/>
      <c r="CY285" s="67"/>
      <c r="CZ285" s="67"/>
      <c r="DA285" s="67"/>
      <c r="DB285" s="67"/>
      <c r="DC285" s="67"/>
      <c r="DD285" s="67"/>
      <c r="DE285" s="67"/>
      <c r="DF285" s="67"/>
      <c r="DG285" s="67"/>
      <c r="DH285" s="67"/>
      <c r="DI285" s="67"/>
      <c r="DJ285" s="67"/>
      <c r="DK285" s="67"/>
      <c r="DL285" s="67"/>
      <c r="DM285" s="67"/>
      <c r="DN285" s="67"/>
      <c r="DO285" s="67"/>
      <c r="DP285" s="67"/>
      <c r="DQ285" s="67"/>
      <c r="DR285" s="67"/>
      <c r="DS285" s="67"/>
      <c r="DT285" s="67"/>
      <c r="DU285" s="67"/>
      <c r="DV285" s="67"/>
      <c r="DW285" s="67"/>
      <c r="DX285" s="67"/>
      <c r="DY285" s="67"/>
      <c r="DZ285" s="67"/>
      <c r="EA285" s="67"/>
      <c r="EB285" s="67"/>
      <c r="EC285" s="67"/>
      <c r="ED285" s="67"/>
      <c r="EE285" s="67"/>
      <c r="EF285" s="67"/>
      <c r="EG285" s="67"/>
      <c r="EH285" s="67"/>
      <c r="EI285" s="67"/>
      <c r="EJ285" s="67"/>
      <c r="EK285" s="67"/>
      <c r="EL285" s="67"/>
      <c r="EM285" s="67"/>
      <c r="EN285" s="67"/>
      <c r="EO285" s="67"/>
      <c r="EP285" s="67"/>
      <c r="EQ285" s="67"/>
      <c r="ER285" s="67"/>
      <c r="ES285" s="67"/>
      <c r="ET285" s="67"/>
      <c r="EU285" s="67"/>
      <c r="EV285" s="67"/>
      <c r="EW285" s="67"/>
      <c r="EX285" s="67"/>
      <c r="EY285" s="67"/>
      <c r="EZ285" s="67"/>
      <c r="FA285" s="67"/>
      <c r="FB285" s="67"/>
      <c r="FC285" s="67"/>
      <c r="FD285" s="67"/>
      <c r="FE285" s="67"/>
      <c r="FF285" s="67"/>
      <c r="FG285" s="67"/>
      <c r="FH285" s="67"/>
      <c r="FI285" s="67"/>
      <c r="FJ285" s="67"/>
      <c r="FK285" s="67"/>
      <c r="FL285" s="67"/>
      <c r="FM285" s="67"/>
      <c r="FN285" s="67"/>
      <c r="FO285" s="67"/>
      <c r="FP285" s="67"/>
      <c r="FQ285" s="67"/>
      <c r="FR285" s="67"/>
      <c r="FS285" s="67"/>
      <c r="FT285" s="67"/>
      <c r="FU285" s="67"/>
      <c r="FV285" s="67"/>
      <c r="FW285" s="67"/>
      <c r="FX285" s="67"/>
      <c r="FY285" s="67"/>
      <c r="FZ285" s="67"/>
      <c r="GA285" s="67"/>
      <c r="GB285" s="67"/>
      <c r="GC285" s="67"/>
      <c r="GD285" s="67"/>
      <c r="GE285" s="67"/>
      <c r="GF285" s="67"/>
      <c r="GG285" s="67"/>
      <c r="GH285" s="67"/>
      <c r="GI285" s="67"/>
      <c r="GJ285" s="67"/>
      <c r="GK285" s="67"/>
      <c r="GL285" s="67"/>
      <c r="GM285" s="67"/>
      <c r="GN285" s="67"/>
      <c r="GO285" s="67"/>
      <c r="GP285" s="67"/>
      <c r="GQ285" s="67"/>
      <c r="GR285" s="67"/>
      <c r="GS285" s="67"/>
      <c r="GT285" s="67"/>
      <c r="GU285" s="67"/>
      <c r="GV285" s="67"/>
      <c r="GW285" s="67"/>
      <c r="GX285" s="67"/>
      <c r="GY285" s="67"/>
      <c r="GZ285" s="67"/>
      <c r="HA285" s="67"/>
      <c r="HB285" s="67"/>
      <c r="HC285" s="67"/>
      <c r="HD285" s="67"/>
      <c r="HE285" s="67"/>
      <c r="HF285" s="67"/>
      <c r="HG285" s="67"/>
      <c r="HH285" s="67"/>
      <c r="HI285" s="67"/>
      <c r="HJ285" s="67"/>
      <c r="HK285" s="67"/>
      <c r="HL285" s="67"/>
      <c r="HM285" s="67"/>
      <c r="HN285" s="67"/>
      <c r="HO285" s="67"/>
      <c r="HP285" s="67"/>
      <c r="HQ285" s="67"/>
      <c r="HR285" s="67"/>
      <c r="HS285" s="67"/>
      <c r="HT285" s="67"/>
      <c r="HU285" s="67"/>
      <c r="HV285" s="67"/>
      <c r="HW285" s="67"/>
      <c r="HX285" s="67"/>
      <c r="HY285" s="67"/>
      <c r="HZ285" s="67"/>
      <c r="IA285" s="67"/>
      <c r="IB285" s="67"/>
      <c r="IC285" s="67"/>
      <c r="ID285" s="67"/>
      <c r="IE285" s="67"/>
      <c r="IF285" s="67"/>
      <c r="IG285" s="67"/>
      <c r="IH285" s="67"/>
      <c r="II285" s="67"/>
      <c r="IJ285" s="67"/>
      <c r="IK285" s="67"/>
      <c r="IL285" s="67"/>
      <c r="IM285" s="67"/>
      <c r="IN285" s="67"/>
      <c r="IO285" s="67"/>
      <c r="IP285" s="67"/>
      <c r="IQ285" s="67"/>
      <c r="IR285" s="67"/>
      <c r="IS285" s="67"/>
      <c r="IT285" s="67"/>
      <c r="IU285" s="67"/>
      <c r="IV285" s="67"/>
      <c r="IW285" s="67"/>
      <c r="IX285" s="67"/>
      <c r="IY285" s="67"/>
      <c r="IZ285" s="67"/>
      <c r="JA285" s="67"/>
      <c r="JB285" s="67"/>
      <c r="JC285" s="67"/>
      <c r="JD285" s="67"/>
      <c r="JE285" s="67"/>
      <c r="JF285" s="67"/>
      <c r="JG285" s="67"/>
      <c r="JH285" s="67"/>
      <c r="JI285" s="67"/>
      <c r="JJ285" s="67"/>
      <c r="JK285" s="67"/>
      <c r="JL285" s="67"/>
      <c r="JM285" s="67"/>
      <c r="JN285" s="67"/>
      <c r="JO285" s="67"/>
      <c r="JP285" s="67"/>
      <c r="JQ285" s="67"/>
      <c r="JR285" s="67"/>
      <c r="JS285" s="67"/>
      <c r="JT285" s="67"/>
      <c r="JU285" s="67"/>
      <c r="JV285" s="67"/>
      <c r="JW285" s="67"/>
      <c r="JX285" s="67"/>
      <c r="JY285" s="67"/>
      <c r="JZ285" s="67"/>
      <c r="KA285" s="67"/>
      <c r="KB285" s="67"/>
      <c r="KC285" s="67"/>
      <c r="KD285" s="67"/>
      <c r="KE285" s="67"/>
      <c r="KF285" s="67"/>
      <c r="KG285" s="67"/>
      <c r="KH285" s="67"/>
      <c r="KI285" s="67"/>
      <c r="KJ285" s="67"/>
      <c r="KK285" s="67"/>
      <c r="KL285" s="67"/>
      <c r="KM285" s="67"/>
      <c r="KN285" s="67"/>
      <c r="KO285" s="67"/>
      <c r="KP285" s="67"/>
      <c r="KQ285" s="67"/>
      <c r="KR285" s="67"/>
      <c r="KS285" s="67"/>
      <c r="KT285" s="67"/>
      <c r="KU285" s="67"/>
      <c r="KV285" s="67"/>
      <c r="KW285" s="67"/>
      <c r="KX285" s="67"/>
      <c r="KY285" s="67"/>
      <c r="KZ285" s="67"/>
      <c r="LA285" s="67"/>
      <c r="LB285" s="67"/>
      <c r="LC285" s="67"/>
      <c r="LD285" s="67"/>
      <c r="LE285" s="67"/>
      <c r="LF285" s="67"/>
      <c r="LG285" s="67"/>
      <c r="LH285" s="67"/>
      <c r="LI285" s="67"/>
      <c r="LJ285" s="67"/>
      <c r="LK285" s="67"/>
      <c r="LL285" s="67"/>
      <c r="LM285" s="67"/>
      <c r="LN285" s="67"/>
      <c r="LO285" s="67"/>
      <c r="LP285" s="67"/>
      <c r="LQ285" s="67"/>
      <c r="LR285" s="67"/>
      <c r="LS285" s="67"/>
      <c r="LT285" s="67"/>
      <c r="LU285" s="67"/>
      <c r="LV285" s="67"/>
      <c r="LW285" s="67"/>
      <c r="LX285" s="67"/>
      <c r="LY285" s="67"/>
      <c r="LZ285" s="67"/>
      <c r="MA285" s="67"/>
      <c r="MB285" s="67"/>
      <c r="MC285" s="67"/>
      <c r="MD285" s="67"/>
      <c r="ME285" s="67"/>
      <c r="MF285" s="67"/>
      <c r="MG285" s="67"/>
      <c r="MH285" s="67"/>
      <c r="MI285" s="67"/>
      <c r="MJ285" s="67"/>
      <c r="MK285" s="67"/>
      <c r="ML285" s="67"/>
      <c r="MM285" s="67"/>
      <c r="MN285" s="67"/>
      <c r="MO285" s="67"/>
      <c r="MP285" s="67"/>
      <c r="MQ285" s="67"/>
      <c r="MR285" s="67"/>
      <c r="MS285" s="67"/>
      <c r="MT285" s="67"/>
      <c r="MU285" s="67"/>
      <c r="MV285" s="67"/>
      <c r="MW285" s="67"/>
      <c r="MX285" s="67"/>
      <c r="MY285" s="67"/>
      <c r="MZ285" s="67"/>
      <c r="NA285" s="67"/>
      <c r="NB285" s="67"/>
      <c r="NC285" s="67"/>
      <c r="ND285" s="67"/>
      <c r="NE285" s="67"/>
      <c r="NF285" s="67"/>
      <c r="NG285" s="67"/>
      <c r="NH285" s="67"/>
      <c r="NI285" s="67"/>
      <c r="NJ285" s="67"/>
      <c r="NK285" s="67"/>
      <c r="NL285" s="67"/>
      <c r="NM285" s="67"/>
      <c r="NN285" s="67"/>
      <c r="NO285" s="67"/>
      <c r="NP285" s="67"/>
      <c r="NQ285" s="67"/>
      <c r="NR285" s="67"/>
      <c r="NS285" s="67"/>
      <c r="NT285" s="67"/>
      <c r="NU285" s="67"/>
      <c r="NV285" s="67"/>
      <c r="NW285" s="67"/>
      <c r="NX285" s="67"/>
      <c r="NY285" s="67"/>
      <c r="NZ285" s="67"/>
      <c r="OA285" s="67"/>
      <c r="OB285" s="67"/>
      <c r="OC285" s="67"/>
      <c r="OD285" s="67"/>
      <c r="OE285" s="67"/>
      <c r="OF285" s="67"/>
      <c r="OG285" s="67"/>
      <c r="OH285" s="67"/>
      <c r="OI285" s="67"/>
      <c r="OJ285" s="67"/>
      <c r="OK285" s="67"/>
      <c r="OL285" s="67"/>
      <c r="OM285" s="67"/>
      <c r="ON285" s="67"/>
      <c r="OO285" s="67"/>
      <c r="OP285" s="67"/>
      <c r="OQ285" s="67"/>
      <c r="OR285" s="67"/>
      <c r="OS285" s="67"/>
      <c r="OT285" s="67"/>
      <c r="OU285" s="67"/>
      <c r="OV285" s="67"/>
      <c r="OW285" s="67"/>
      <c r="OX285" s="67"/>
      <c r="OY285" s="67"/>
      <c r="OZ285" s="67"/>
      <c r="PA285" s="67"/>
      <c r="PB285" s="67"/>
      <c r="PC285" s="67"/>
      <c r="PD285" s="67"/>
      <c r="PE285" s="67"/>
      <c r="PF285" s="67"/>
      <c r="PG285" s="67"/>
      <c r="PH285" s="67"/>
      <c r="PI285" s="67"/>
      <c r="PJ285" s="67"/>
      <c r="PK285" s="67"/>
      <c r="PL285" s="67"/>
      <c r="PM285" s="67"/>
      <c r="PN285" s="67"/>
      <c r="PO285" s="67"/>
      <c r="PP285" s="67"/>
      <c r="PQ285" s="67"/>
      <c r="PR285" s="67"/>
      <c r="PS285" s="67"/>
      <c r="PT285" s="67"/>
      <c r="PU285" s="67"/>
      <c r="PV285" s="67"/>
      <c r="PW285" s="67"/>
      <c r="PX285" s="67"/>
      <c r="PY285" s="67"/>
      <c r="PZ285" s="67"/>
      <c r="QA285" s="67"/>
      <c r="QB285" s="67"/>
      <c r="QC285" s="67"/>
      <c r="QD285" s="67"/>
      <c r="QE285" s="67"/>
      <c r="QF285" s="67"/>
      <c r="QG285" s="67"/>
      <c r="QH285" s="67"/>
      <c r="QI285" s="67"/>
      <c r="QJ285" s="67"/>
      <c r="QK285" s="67"/>
      <c r="QL285" s="67"/>
      <c r="QM285" s="67"/>
      <c r="QN285" s="67"/>
      <c r="QO285" s="67"/>
      <c r="QP285" s="67"/>
      <c r="QQ285" s="67"/>
      <c r="QR285" s="67"/>
      <c r="QS285" s="67"/>
      <c r="QT285" s="67"/>
      <c r="QU285" s="67"/>
      <c r="QV285" s="67"/>
      <c r="QW285" s="67"/>
      <c r="QX285" s="67"/>
      <c r="QY285" s="67"/>
      <c r="QZ285" s="67"/>
      <c r="RA285" s="67"/>
      <c r="RB285" s="67"/>
      <c r="RC285" s="67"/>
      <c r="RD285" s="67"/>
      <c r="RE285" s="67"/>
      <c r="RF285" s="67"/>
      <c r="RG285" s="67"/>
      <c r="RH285" s="67"/>
      <c r="RI285" s="67"/>
      <c r="RJ285" s="67"/>
      <c r="RK285" s="67"/>
      <c r="RL285" s="67"/>
      <c r="RM285" s="67"/>
      <c r="RN285" s="67"/>
      <c r="RO285" s="67"/>
      <c r="RP285" s="67"/>
      <c r="RQ285" s="67"/>
      <c r="RR285" s="67"/>
      <c r="RS285" s="67"/>
      <c r="RT285" s="67"/>
      <c r="RU285" s="67"/>
      <c r="RV285" s="67"/>
      <c r="RW285" s="67"/>
      <c r="RX285" s="67"/>
      <c r="RY285" s="67"/>
      <c r="RZ285" s="67"/>
      <c r="SA285" s="67"/>
      <c r="SB285" s="67"/>
      <c r="SC285" s="67"/>
      <c r="SD285" s="67"/>
      <c r="SE285" s="67"/>
      <c r="SF285" s="67"/>
      <c r="SG285" s="67"/>
      <c r="SH285" s="67"/>
      <c r="SI285" s="67"/>
      <c r="SJ285" s="67"/>
      <c r="SK285" s="67"/>
      <c r="SL285" s="67"/>
      <c r="SM285" s="67"/>
      <c r="SN285" s="67"/>
      <c r="SO285" s="67"/>
      <c r="SP285" s="67"/>
      <c r="SQ285" s="67"/>
      <c r="SR285" s="67"/>
      <c r="SS285" s="67"/>
      <c r="ST285" s="67"/>
      <c r="SU285" s="67"/>
      <c r="SV285" s="67"/>
      <c r="SW285" s="67"/>
      <c r="SX285" s="67"/>
      <c r="SY285" s="67"/>
      <c r="SZ285" s="67"/>
      <c r="TA285" s="67"/>
      <c r="TB285" s="67"/>
      <c r="TC285" s="67"/>
      <c r="TD285" s="67"/>
      <c r="TE285" s="67"/>
      <c r="TF285" s="67"/>
      <c r="TG285" s="67"/>
      <c r="TH285" s="67"/>
      <c r="TI285" s="67"/>
      <c r="TJ285" s="67"/>
      <c r="TK285" s="67"/>
      <c r="TL285" s="67"/>
      <c r="TM285" s="67"/>
      <c r="TN285" s="67"/>
      <c r="TO285" s="67"/>
      <c r="TP285" s="67"/>
      <c r="TQ285" s="67"/>
      <c r="TR285" s="67"/>
      <c r="TS285" s="67"/>
      <c r="TT285" s="67"/>
      <c r="TU285" s="67"/>
      <c r="TV285" s="67"/>
      <c r="TW285" s="67"/>
      <c r="TX285" s="67"/>
      <c r="TY285" s="67"/>
      <c r="TZ285" s="67"/>
      <c r="UA285" s="67"/>
      <c r="UB285" s="67"/>
      <c r="UC285" s="67"/>
      <c r="UD285" s="67"/>
      <c r="UE285" s="67"/>
      <c r="UF285" s="67"/>
      <c r="UG285" s="67"/>
      <c r="UH285" s="67"/>
      <c r="UI285" s="67"/>
      <c r="UJ285" s="67"/>
      <c r="UK285" s="67"/>
      <c r="UL285" s="67"/>
      <c r="UM285" s="67"/>
      <c r="UN285" s="67"/>
      <c r="UO285" s="67"/>
      <c r="UP285" s="67"/>
      <c r="UQ285" s="67"/>
      <c r="UR285" s="67"/>
      <c r="US285" s="67"/>
      <c r="UT285" s="67"/>
      <c r="UU285" s="67"/>
      <c r="UV285" s="67"/>
      <c r="UW285" s="67"/>
      <c r="UX285" s="67"/>
      <c r="UY285" s="67"/>
      <c r="UZ285" s="67"/>
      <c r="VA285" s="67"/>
      <c r="VB285" s="67"/>
      <c r="VC285" s="67"/>
      <c r="VD285" s="67"/>
      <c r="VE285" s="67"/>
      <c r="VF285" s="67"/>
      <c r="VG285" s="67"/>
      <c r="VH285" s="67"/>
      <c r="VI285" s="67"/>
      <c r="VJ285" s="67"/>
      <c r="VK285" s="67"/>
      <c r="VL285" s="67"/>
      <c r="VM285" s="67"/>
      <c r="VN285" s="67"/>
      <c r="VO285" s="67"/>
      <c r="VP285" s="67"/>
      <c r="VQ285" s="67"/>
      <c r="VR285" s="67"/>
      <c r="VS285" s="67"/>
      <c r="VT285" s="67"/>
      <c r="VU285" s="67"/>
      <c r="VV285" s="67"/>
      <c r="VW285" s="67"/>
      <c r="VX285" s="67"/>
      <c r="VY285" s="67"/>
      <c r="VZ285" s="67"/>
      <c r="WA285" s="67"/>
      <c r="WB285" s="67"/>
      <c r="WC285" s="67"/>
      <c r="WD285" s="67"/>
      <c r="WE285" s="67"/>
      <c r="WF285" s="67"/>
      <c r="WG285" s="67"/>
      <c r="WH285" s="67"/>
      <c r="WI285" s="67"/>
      <c r="WJ285" s="67"/>
      <c r="WK285" s="67"/>
      <c r="WL285" s="67"/>
      <c r="WM285" s="67"/>
      <c r="WN285" s="67"/>
      <c r="WO285" s="67"/>
      <c r="WP285" s="67"/>
      <c r="WQ285" s="67"/>
      <c r="WR285" s="67"/>
      <c r="WS285" s="67"/>
      <c r="WT285" s="67"/>
      <c r="WU285" s="67"/>
      <c r="WV285" s="67"/>
      <c r="WW285" s="67"/>
      <c r="WX285" s="67"/>
      <c r="WY285" s="67"/>
      <c r="WZ285" s="67"/>
      <c r="XA285" s="67"/>
      <c r="XB285" s="67"/>
      <c r="XC285" s="67"/>
      <c r="XD285" s="67"/>
      <c r="XE285" s="67"/>
      <c r="XF285" s="67"/>
      <c r="XG285" s="67"/>
      <c r="XH285" s="67"/>
      <c r="XI285" s="67"/>
      <c r="XJ285" s="67"/>
      <c r="XK285" s="67"/>
      <c r="XL285" s="67"/>
      <c r="XM285" s="67"/>
      <c r="XN285" s="67"/>
      <c r="XO285" s="67"/>
      <c r="XP285" s="67"/>
      <c r="XQ285" s="67"/>
      <c r="XR285" s="67"/>
      <c r="XS285" s="67"/>
      <c r="XT285" s="67"/>
      <c r="XU285" s="67"/>
      <c r="XV285" s="67"/>
      <c r="XW285" s="67"/>
      <c r="XX285" s="67"/>
      <c r="XY285" s="67"/>
      <c r="XZ285" s="67"/>
      <c r="YA285" s="67"/>
      <c r="YB285" s="67"/>
      <c r="YC285" s="67"/>
      <c r="YD285" s="67"/>
      <c r="YE285" s="67"/>
      <c r="YF285" s="67"/>
      <c r="YG285" s="67"/>
      <c r="YH285" s="67"/>
      <c r="YI285" s="67"/>
      <c r="YJ285" s="67"/>
      <c r="YK285" s="67"/>
      <c r="YL285" s="67"/>
      <c r="YM285" s="67"/>
      <c r="YN285" s="67"/>
      <c r="YO285" s="67"/>
      <c r="YP285" s="67"/>
      <c r="YQ285" s="67"/>
      <c r="YR285" s="67"/>
      <c r="YS285" s="67"/>
      <c r="YT285" s="67"/>
      <c r="YU285" s="67"/>
      <c r="YV285" s="67"/>
      <c r="YW285" s="67"/>
      <c r="YX285" s="67"/>
      <c r="YY285" s="67"/>
      <c r="YZ285" s="67"/>
      <c r="ZA285" s="67"/>
      <c r="ZB285" s="67"/>
      <c r="ZC285" s="67"/>
      <c r="ZD285" s="67"/>
      <c r="ZE285" s="67"/>
      <c r="ZF285" s="67"/>
      <c r="ZG285" s="67"/>
      <c r="ZH285" s="67"/>
      <c r="ZI285" s="67"/>
      <c r="ZJ285" s="67"/>
      <c r="ZK285" s="67"/>
      <c r="ZL285" s="67"/>
      <c r="ZM285" s="67"/>
      <c r="ZN285" s="67"/>
      <c r="ZO285" s="67"/>
      <c r="ZP285" s="67"/>
      <c r="ZQ285" s="67"/>
      <c r="ZR285" s="67"/>
      <c r="ZS285" s="67"/>
      <c r="ZT285" s="67"/>
      <c r="ZU285" s="67"/>
      <c r="ZV285" s="67"/>
      <c r="ZW285" s="67"/>
      <c r="ZX285" s="67"/>
      <c r="ZY285" s="67"/>
      <c r="ZZ285" s="67"/>
      <c r="AAA285" s="67"/>
      <c r="AAB285" s="67"/>
      <c r="AAC285" s="67"/>
      <c r="AAD285" s="67"/>
      <c r="AAE285" s="67"/>
      <c r="AAF285" s="67"/>
      <c r="AAG285" s="67"/>
      <c r="AAH285" s="67"/>
      <c r="AAI285" s="67"/>
      <c r="AAJ285" s="67"/>
      <c r="AAK285" s="67"/>
      <c r="AAL285" s="67"/>
      <c r="AAM285" s="67"/>
      <c r="AAN285" s="67"/>
      <c r="AAO285" s="67"/>
      <c r="AAP285" s="67"/>
      <c r="AAQ285" s="67"/>
      <c r="AAR285" s="67"/>
      <c r="AAS285" s="67"/>
      <c r="AAT285" s="67"/>
      <c r="AAU285" s="67"/>
      <c r="AAV285" s="67"/>
      <c r="AAW285" s="67"/>
      <c r="AAX285" s="67"/>
      <c r="AAY285" s="67"/>
      <c r="AAZ285" s="67"/>
      <c r="ABA285" s="67"/>
      <c r="ABB285" s="67"/>
      <c r="ABC285" s="67"/>
      <c r="ABD285" s="67"/>
      <c r="ABE285" s="67"/>
      <c r="ABF285" s="67"/>
      <c r="ABG285" s="67"/>
      <c r="ABH285" s="67"/>
      <c r="ABI285" s="67"/>
      <c r="ABJ285" s="67"/>
      <c r="ABK285" s="67"/>
      <c r="ABL285" s="67"/>
      <c r="ABM285" s="67"/>
      <c r="ABN285" s="67"/>
      <c r="ABO285" s="67"/>
      <c r="ABP285" s="67"/>
      <c r="ABQ285" s="67"/>
      <c r="ABR285" s="67"/>
      <c r="ABS285" s="67"/>
      <c r="ABT285" s="67"/>
      <c r="ABU285" s="67"/>
      <c r="ABV285" s="67"/>
      <c r="ABW285" s="67"/>
      <c r="ABX285" s="67"/>
      <c r="ABY285" s="67"/>
      <c r="ABZ285" s="67"/>
      <c r="ACA285" s="67"/>
      <c r="ACB285" s="67"/>
      <c r="ACC285" s="67"/>
      <c r="ACD285" s="67"/>
      <c r="ACE285" s="67"/>
      <c r="ACF285" s="67"/>
      <c r="ACG285" s="67"/>
      <c r="ACH285" s="67"/>
      <c r="ACI285" s="67"/>
      <c r="ACJ285" s="67"/>
      <c r="ACK285" s="67"/>
      <c r="ACL285" s="67"/>
      <c r="ACM285" s="67"/>
      <c r="ACN285" s="67"/>
      <c r="ACO285" s="67"/>
      <c r="ACP285" s="67"/>
      <c r="ACQ285" s="67"/>
      <c r="ACR285" s="67"/>
      <c r="ACS285" s="67"/>
      <c r="ACT285" s="67"/>
      <c r="ACU285" s="67"/>
      <c r="ACV285" s="67"/>
      <c r="ACW285" s="67"/>
      <c r="ACX285" s="67"/>
      <c r="ACY285" s="67"/>
      <c r="ACZ285" s="67"/>
      <c r="ADA285" s="67"/>
      <c r="ADB285" s="67"/>
      <c r="ADC285" s="67"/>
      <c r="ADD285" s="67"/>
      <c r="ADE285" s="67"/>
      <c r="ADF285" s="67"/>
      <c r="ADG285" s="67"/>
      <c r="ADH285" s="67"/>
      <c r="ADI285" s="67"/>
      <c r="ADJ285" s="67"/>
      <c r="ADK285" s="67"/>
      <c r="ADL285" s="67"/>
      <c r="ADM285" s="67"/>
      <c r="ADN285" s="67"/>
      <c r="ADO285" s="67"/>
      <c r="ADP285" s="67"/>
      <c r="ADQ285" s="67"/>
      <c r="ADR285" s="67"/>
      <c r="ADS285" s="67"/>
      <c r="ADT285" s="67"/>
      <c r="ADU285" s="67"/>
      <c r="ADV285" s="67"/>
      <c r="ADW285" s="67"/>
      <c r="ADX285" s="67"/>
      <c r="ADY285" s="67"/>
      <c r="ADZ285" s="67"/>
      <c r="AEA285" s="67"/>
      <c r="AEB285" s="67"/>
      <c r="AEC285" s="67"/>
      <c r="AED285" s="67"/>
      <c r="AEE285" s="67"/>
      <c r="AEF285" s="67"/>
      <c r="AEG285" s="67"/>
      <c r="AEH285" s="67"/>
      <c r="AEI285" s="67"/>
      <c r="AEJ285" s="67"/>
      <c r="AEK285" s="67"/>
      <c r="AEL285" s="67"/>
      <c r="AEM285" s="67"/>
      <c r="AEN285" s="67"/>
      <c r="AEO285" s="67"/>
      <c r="AEP285" s="67"/>
      <c r="AEQ285" s="67"/>
      <c r="AER285" s="67"/>
      <c r="AES285" s="67"/>
      <c r="AET285" s="67"/>
      <c r="AEU285" s="67"/>
      <c r="AEV285" s="67"/>
      <c r="AEW285" s="67"/>
      <c r="AEX285" s="67"/>
      <c r="AEY285" s="67"/>
      <c r="AEZ285" s="67"/>
      <c r="AFA285" s="67"/>
      <c r="AFB285" s="67"/>
      <c r="AFC285" s="67"/>
      <c r="AFD285" s="67"/>
      <c r="AFE285" s="67"/>
      <c r="AFF285" s="67"/>
      <c r="AFG285" s="67"/>
      <c r="AFH285" s="67"/>
      <c r="AFI285" s="67"/>
      <c r="AFJ285" s="67"/>
      <c r="AFK285" s="67"/>
      <c r="AFL285" s="67"/>
      <c r="AFM285" s="67"/>
      <c r="AFN285" s="67"/>
      <c r="AFO285" s="67"/>
      <c r="AFP285" s="67"/>
      <c r="AFQ285" s="67"/>
      <c r="AFR285" s="67"/>
      <c r="AFS285" s="67"/>
      <c r="AFT285" s="67"/>
      <c r="AFU285" s="67"/>
      <c r="AFV285" s="67"/>
      <c r="AFW285" s="67"/>
      <c r="AFX285" s="67"/>
      <c r="AFY285" s="67"/>
      <c r="AFZ285" s="67"/>
      <c r="AGA285" s="67"/>
      <c r="AGB285" s="67"/>
      <c r="AGC285" s="67"/>
      <c r="AGD285" s="67"/>
      <c r="AGE285" s="67"/>
      <c r="AGF285" s="67"/>
      <c r="AGG285" s="67"/>
      <c r="AGH285" s="67"/>
      <c r="AGI285" s="67"/>
      <c r="AGJ285" s="67"/>
      <c r="AGK285" s="67"/>
      <c r="AGL285" s="67"/>
      <c r="AGM285" s="67"/>
      <c r="AGN285" s="67"/>
      <c r="AGO285" s="67"/>
      <c r="AGP285" s="67"/>
      <c r="AGQ285" s="67"/>
      <c r="AGR285" s="67"/>
      <c r="AGS285" s="67"/>
      <c r="AGT285" s="67"/>
      <c r="AGU285" s="67"/>
      <c r="AGV285" s="67"/>
      <c r="AGW285" s="67"/>
      <c r="AGX285" s="67"/>
      <c r="AGY285" s="67"/>
      <c r="AGZ285" s="67"/>
      <c r="AHA285" s="67"/>
      <c r="AHB285" s="67"/>
      <c r="AHC285" s="67"/>
      <c r="AHD285" s="67"/>
      <c r="AHE285" s="67"/>
      <c r="AHF285" s="67"/>
      <c r="AHG285" s="67"/>
      <c r="AHH285" s="67"/>
      <c r="AHI285" s="67"/>
      <c r="AHJ285" s="67"/>
      <c r="AHK285" s="67"/>
      <c r="AHL285" s="67"/>
      <c r="AHM285" s="67"/>
      <c r="AHN285" s="67"/>
      <c r="AHO285" s="67"/>
      <c r="AHP285" s="67"/>
      <c r="AHQ285" s="67"/>
      <c r="AHR285" s="67"/>
      <c r="AHS285" s="67"/>
      <c r="AHT285" s="67"/>
      <c r="AHU285" s="67"/>
      <c r="AHV285" s="67"/>
      <c r="AHW285" s="67"/>
      <c r="AHX285" s="67"/>
      <c r="AHY285" s="67"/>
      <c r="AHZ285" s="67"/>
      <c r="AIA285" s="67"/>
      <c r="AIB285" s="67"/>
      <c r="AIC285" s="67"/>
      <c r="AID285" s="67"/>
      <c r="AIE285" s="67"/>
      <c r="AIF285" s="67"/>
      <c r="AIG285" s="67"/>
      <c r="AIH285" s="67"/>
      <c r="AII285" s="67"/>
      <c r="AIJ285" s="67"/>
      <c r="AIK285" s="67"/>
      <c r="AIL285" s="67"/>
      <c r="AIM285" s="67"/>
      <c r="AIN285" s="67"/>
      <c r="AIO285" s="67"/>
      <c r="AIP285" s="67"/>
      <c r="AIQ285" s="67"/>
      <c r="AIR285" s="67"/>
      <c r="AIS285" s="67"/>
      <c r="AIT285" s="67"/>
      <c r="AIU285" s="67"/>
      <c r="AIV285" s="67"/>
      <c r="AIW285" s="67"/>
      <c r="AIX285" s="67"/>
      <c r="AIY285" s="67"/>
      <c r="AIZ285" s="67"/>
      <c r="AJA285" s="67"/>
      <c r="AJB285" s="67"/>
      <c r="AJC285" s="67"/>
      <c r="AJD285" s="67"/>
      <c r="AJE285" s="67"/>
      <c r="AJF285" s="67"/>
      <c r="AJG285" s="67"/>
      <c r="AJH285" s="67"/>
      <c r="AJI285" s="67"/>
      <c r="AJJ285" s="67"/>
      <c r="AJK285" s="67"/>
      <c r="AJL285" s="67"/>
      <c r="AJM285" s="67"/>
      <c r="AJN285" s="67"/>
      <c r="AJO285" s="67"/>
      <c r="AJP285" s="67"/>
      <c r="AJQ285" s="67"/>
      <c r="AJR285" s="67"/>
      <c r="AJS285" s="67"/>
      <c r="AJT285" s="67"/>
      <c r="AJU285" s="67"/>
      <c r="AJV285" s="67"/>
      <c r="AJW285" s="67"/>
      <c r="AJX285" s="67"/>
      <c r="AJY285" s="67"/>
      <c r="AJZ285" s="67"/>
      <c r="AKA285" s="67"/>
      <c r="AKB285" s="67"/>
      <c r="AKC285" s="67"/>
      <c r="AKD285" s="67"/>
      <c r="AKE285" s="67"/>
      <c r="AKF285" s="67"/>
      <c r="AKG285" s="67"/>
      <c r="AKH285" s="67"/>
      <c r="AKI285" s="67"/>
      <c r="AKJ285" s="67"/>
      <c r="AKK285" s="67"/>
      <c r="AKL285" s="67"/>
      <c r="AKM285" s="67"/>
      <c r="AKN285" s="67"/>
      <c r="AKO285" s="67"/>
      <c r="AKP285" s="67"/>
      <c r="AKQ285" s="67"/>
      <c r="AKR285" s="67"/>
      <c r="AKS285" s="67"/>
      <c r="AKT285" s="67"/>
      <c r="AKU285" s="67"/>
      <c r="AKV285" s="67"/>
      <c r="AKW285" s="67"/>
      <c r="AKX285" s="67"/>
      <c r="AKY285" s="67"/>
      <c r="AKZ285" s="67"/>
      <c r="ALA285" s="67"/>
      <c r="ALB285" s="67"/>
      <c r="ALC285" s="67"/>
      <c r="ALD285" s="67"/>
      <c r="ALE285" s="67"/>
      <c r="ALF285" s="67"/>
      <c r="ALG285" s="67"/>
      <c r="ALH285" s="67"/>
      <c r="ALI285" s="67"/>
      <c r="ALJ285" s="67"/>
      <c r="ALK285" s="67"/>
      <c r="ALL285" s="67"/>
      <c r="ALM285" s="67"/>
      <c r="ALN285" s="67"/>
      <c r="ALO285" s="67"/>
      <c r="ALP285" s="67"/>
      <c r="ALQ285" s="67"/>
      <c r="ALR285" s="67"/>
      <c r="ALS285" s="67"/>
      <c r="ALT285" s="67"/>
      <c r="ALU285" s="67"/>
      <c r="ALV285" s="67"/>
      <c r="ALW285" s="67"/>
      <c r="ALX285" s="67"/>
      <c r="ALY285" s="67"/>
      <c r="ALZ285" s="67"/>
      <c r="AMA285" s="67"/>
      <c r="AMB285" s="67"/>
      <c r="AMC285" s="67"/>
      <c r="AMD285" s="67"/>
      <c r="AME285" s="67"/>
      <c r="AMF285" s="67"/>
      <c r="AMG285" s="67"/>
      <c r="AMH285" s="67"/>
      <c r="AMI285" s="67"/>
      <c r="AMJ285" s="67"/>
      <c r="AMK285" s="67"/>
      <c r="AML285" s="67"/>
      <c r="AMM285" s="67"/>
      <c r="AMN285" s="67"/>
      <c r="AMO285" s="67"/>
      <c r="AMP285" s="67"/>
      <c r="AMQ285" s="67"/>
      <c r="AMR285" s="67"/>
      <c r="AMS285" s="67"/>
      <c r="AMT285" s="67"/>
      <c r="AMU285" s="67"/>
      <c r="AMV285" s="67"/>
      <c r="AMW285" s="67"/>
      <c r="AMX285" s="67"/>
      <c r="AMY285" s="67"/>
      <c r="AMZ285" s="67"/>
      <c r="ANA285" s="67"/>
      <c r="ANB285" s="67"/>
      <c r="ANC285" s="67"/>
      <c r="AND285" s="67"/>
      <c r="ANE285" s="67"/>
      <c r="ANF285" s="67"/>
      <c r="ANG285" s="67"/>
      <c r="ANH285" s="67"/>
      <c r="ANI285" s="67"/>
      <c r="ANJ285" s="67"/>
      <c r="ANK285" s="67"/>
      <c r="ANL285" s="67"/>
      <c r="ANM285" s="67"/>
      <c r="ANN285" s="67"/>
      <c r="ANO285" s="67"/>
      <c r="ANP285" s="67"/>
      <c r="ANQ285" s="67"/>
      <c r="ANR285" s="67"/>
      <c r="ANS285" s="67"/>
      <c r="ANT285" s="67"/>
      <c r="ANU285" s="67"/>
      <c r="ANV285" s="67"/>
      <c r="ANW285" s="67"/>
      <c r="ANX285" s="67"/>
      <c r="ANY285" s="67"/>
      <c r="ANZ285" s="67"/>
      <c r="AOA285" s="67"/>
      <c r="AOB285" s="67"/>
      <c r="AOC285" s="67"/>
      <c r="AOD285" s="67"/>
      <c r="AOE285" s="67"/>
      <c r="AOF285" s="67"/>
      <c r="AOG285" s="67"/>
      <c r="AOH285" s="67"/>
      <c r="AOI285" s="67"/>
      <c r="AOJ285" s="67"/>
      <c r="AOK285" s="67"/>
      <c r="AOL285" s="67"/>
      <c r="AOM285" s="67"/>
      <c r="AON285" s="67"/>
      <c r="AOO285" s="67"/>
      <c r="AOP285" s="67"/>
      <c r="AOQ285" s="67"/>
      <c r="AOR285" s="67"/>
      <c r="AOS285" s="67"/>
      <c r="AOT285" s="67"/>
      <c r="AOU285" s="67"/>
      <c r="AOV285" s="67"/>
      <c r="AOW285" s="67"/>
      <c r="AOX285" s="67"/>
      <c r="AOY285" s="67"/>
      <c r="AOZ285" s="67"/>
      <c r="APA285" s="67"/>
      <c r="APB285" s="67"/>
      <c r="APC285" s="67"/>
      <c r="APD285" s="67"/>
      <c r="APE285" s="67"/>
      <c r="APF285" s="67"/>
      <c r="APG285" s="67"/>
      <c r="APH285" s="67"/>
      <c r="API285" s="67"/>
      <c r="APJ285" s="67"/>
      <c r="APK285" s="67"/>
      <c r="APL285" s="67"/>
      <c r="APM285" s="67"/>
      <c r="APN285" s="67"/>
      <c r="APO285" s="67"/>
      <c r="APP285" s="67"/>
      <c r="APQ285" s="67"/>
      <c r="APR285" s="67"/>
      <c r="APS285" s="67"/>
      <c r="APT285" s="67"/>
      <c r="APU285" s="67"/>
      <c r="APV285" s="67"/>
      <c r="APW285" s="67"/>
      <c r="APX285" s="67"/>
      <c r="APY285" s="67"/>
      <c r="APZ285" s="67"/>
      <c r="AQA285" s="67"/>
      <c r="AQB285" s="67"/>
      <c r="AQC285" s="67"/>
      <c r="AQD285" s="67"/>
      <c r="AQE285" s="67"/>
      <c r="AQF285" s="67"/>
      <c r="AQG285" s="67"/>
      <c r="AQH285" s="67"/>
      <c r="AQI285" s="67"/>
      <c r="AQJ285" s="67"/>
      <c r="AQK285" s="67"/>
      <c r="AQL285" s="67"/>
      <c r="AQM285" s="67"/>
      <c r="AQN285" s="67"/>
      <c r="AQO285" s="67"/>
      <c r="AQP285" s="67"/>
      <c r="AQQ285" s="67"/>
      <c r="AQR285" s="67"/>
      <c r="AQS285" s="67"/>
      <c r="AQT285" s="67"/>
      <c r="AQU285" s="67"/>
      <c r="AQV285" s="67"/>
      <c r="AQW285" s="67"/>
      <c r="AQX285" s="67"/>
      <c r="AQY285" s="67"/>
      <c r="AQZ285" s="67"/>
      <c r="ARA285" s="67"/>
      <c r="ARB285" s="67"/>
      <c r="ARC285" s="67"/>
      <c r="ARD285" s="67"/>
      <c r="ARE285" s="67"/>
      <c r="ARF285" s="67"/>
      <c r="ARG285" s="67"/>
      <c r="ARH285" s="67"/>
      <c r="ARI285" s="67"/>
      <c r="ARJ285" s="67"/>
      <c r="ARK285" s="67"/>
      <c r="ARL285" s="67"/>
      <c r="ARM285" s="67"/>
      <c r="ARN285" s="67"/>
      <c r="ARO285" s="67"/>
      <c r="ARP285" s="67"/>
      <c r="ARQ285" s="67"/>
      <c r="ARR285" s="67"/>
      <c r="ARS285" s="67"/>
      <c r="ART285" s="67"/>
      <c r="ARU285" s="67"/>
      <c r="ARV285" s="67"/>
      <c r="ARW285" s="67"/>
      <c r="ARX285" s="67"/>
      <c r="ARY285" s="67"/>
      <c r="ARZ285" s="67"/>
      <c r="ASA285" s="67"/>
      <c r="ASB285" s="67"/>
      <c r="ASC285" s="67"/>
      <c r="ASD285" s="67"/>
      <c r="ASE285" s="67"/>
      <c r="ASF285" s="67"/>
      <c r="ASG285" s="67"/>
      <c r="ASH285" s="67"/>
      <c r="ASI285" s="67"/>
      <c r="ASJ285" s="67"/>
      <c r="ASK285" s="67"/>
      <c r="ASL285" s="67"/>
      <c r="ASM285" s="67"/>
      <c r="ASN285" s="67"/>
      <c r="ASO285" s="67"/>
      <c r="ASP285" s="67"/>
      <c r="ASQ285" s="67"/>
      <c r="ASR285" s="67"/>
      <c r="ASS285" s="67"/>
      <c r="AST285" s="67"/>
      <c r="ASU285" s="67"/>
      <c r="ASV285" s="67"/>
      <c r="ASW285" s="67"/>
      <c r="ASX285" s="67"/>
      <c r="ASY285" s="67"/>
      <c r="ASZ285" s="67"/>
      <c r="ATA285" s="67"/>
      <c r="ATB285" s="67"/>
      <c r="ATC285" s="67"/>
      <c r="ATD285" s="67"/>
      <c r="ATE285" s="67"/>
      <c r="ATF285" s="67"/>
      <c r="ATG285" s="67"/>
      <c r="ATH285" s="67"/>
      <c r="ATI285" s="67"/>
      <c r="ATJ285" s="67"/>
      <c r="ATK285" s="67"/>
      <c r="ATL285" s="67"/>
      <c r="ATM285" s="67"/>
      <c r="ATN285" s="67"/>
      <c r="ATO285" s="67"/>
      <c r="ATP285" s="67"/>
      <c r="ATQ285" s="67"/>
      <c r="ATR285" s="67"/>
      <c r="ATS285" s="67"/>
      <c r="ATT285" s="67"/>
      <c r="ATU285" s="67"/>
      <c r="ATV285" s="67"/>
      <c r="ATW285" s="67"/>
      <c r="ATX285" s="67"/>
      <c r="ATY285" s="67"/>
      <c r="ATZ285" s="67"/>
      <c r="AUA285" s="67"/>
      <c r="AUB285" s="67"/>
      <c r="AUC285" s="67"/>
      <c r="AUD285" s="67"/>
      <c r="AUE285" s="67"/>
      <c r="AUF285" s="67"/>
      <c r="AUG285" s="67"/>
      <c r="AUH285" s="67"/>
      <c r="AUI285" s="67"/>
      <c r="AUJ285" s="67"/>
      <c r="AUK285" s="67"/>
      <c r="AUL285" s="67"/>
      <c r="AUM285" s="67"/>
      <c r="AUN285" s="67"/>
      <c r="AUO285" s="67"/>
      <c r="AUP285" s="67"/>
      <c r="AUQ285" s="67"/>
      <c r="AUR285" s="67"/>
      <c r="AUS285" s="67"/>
      <c r="AUT285" s="67"/>
      <c r="AUU285" s="67"/>
      <c r="AUV285" s="67"/>
      <c r="AUW285" s="67"/>
      <c r="AUX285" s="67"/>
      <c r="AUY285" s="67"/>
      <c r="AUZ285" s="67"/>
      <c r="AVA285" s="67"/>
      <c r="AVB285" s="67"/>
      <c r="AVC285" s="67"/>
      <c r="AVD285" s="67"/>
      <c r="AVE285" s="67"/>
      <c r="AVF285" s="67"/>
      <c r="AVG285" s="67"/>
      <c r="AVH285" s="67"/>
      <c r="AVI285" s="67"/>
      <c r="AVJ285" s="67"/>
      <c r="AVK285" s="67"/>
      <c r="AVL285" s="67"/>
      <c r="AVM285" s="67"/>
      <c r="AVN285" s="67"/>
      <c r="AVO285" s="67"/>
      <c r="AVP285" s="67"/>
      <c r="AVQ285" s="67"/>
      <c r="AVR285" s="67"/>
      <c r="AVS285" s="67"/>
      <c r="AVT285" s="67"/>
      <c r="AVU285" s="67"/>
      <c r="AVV285" s="67"/>
      <c r="AVW285" s="67"/>
      <c r="AVX285" s="67"/>
      <c r="AVY285" s="67"/>
      <c r="AVZ285" s="67"/>
      <c r="AWA285" s="67"/>
      <c r="AWB285" s="67"/>
      <c r="AWC285" s="67"/>
      <c r="AWD285" s="67"/>
      <c r="AWE285" s="67"/>
      <c r="AWF285" s="67"/>
      <c r="AWG285" s="67"/>
      <c r="AWH285" s="67"/>
      <c r="AWI285" s="67"/>
      <c r="AWJ285" s="67"/>
      <c r="AWK285" s="67"/>
      <c r="AWL285" s="67"/>
      <c r="AWM285" s="67"/>
      <c r="AWN285" s="67"/>
      <c r="AWO285" s="67"/>
      <c r="AWP285" s="67"/>
      <c r="AWQ285" s="67"/>
      <c r="AWR285" s="67"/>
      <c r="AWS285" s="67"/>
      <c r="AWT285" s="67"/>
      <c r="AWU285" s="67"/>
      <c r="AWV285" s="67"/>
      <c r="AWW285" s="67"/>
      <c r="AWX285" s="67"/>
      <c r="AWY285" s="67"/>
      <c r="AWZ285" s="67"/>
      <c r="AXA285" s="67"/>
      <c r="AXB285" s="67"/>
      <c r="AXC285" s="67"/>
      <c r="AXD285" s="67"/>
      <c r="AXE285" s="67"/>
      <c r="AXF285" s="67"/>
      <c r="AXG285" s="67"/>
      <c r="AXH285" s="67"/>
      <c r="AXI285" s="67"/>
      <c r="AXJ285" s="67"/>
      <c r="AXK285" s="67"/>
      <c r="AXL285" s="67"/>
      <c r="AXM285" s="67"/>
      <c r="AXN285" s="67"/>
      <c r="AXO285" s="67"/>
      <c r="AXP285" s="67"/>
      <c r="AXQ285" s="67"/>
      <c r="AXR285" s="67"/>
      <c r="AXS285" s="67"/>
      <c r="AXT285" s="67"/>
      <c r="AXU285" s="67"/>
      <c r="AXV285" s="67"/>
      <c r="AXW285" s="67"/>
      <c r="AXX285" s="67"/>
      <c r="AXY285" s="67"/>
      <c r="AXZ285" s="67"/>
      <c r="AYA285" s="67"/>
      <c r="AYB285" s="67"/>
      <c r="AYC285" s="67"/>
      <c r="AYD285" s="67"/>
      <c r="AYE285" s="67"/>
      <c r="AYF285" s="67"/>
      <c r="AYG285" s="67"/>
      <c r="AYH285" s="67"/>
      <c r="AYI285" s="67"/>
      <c r="AYJ285" s="67"/>
      <c r="AYK285" s="67"/>
      <c r="AYL285" s="67"/>
      <c r="AYM285" s="67"/>
      <c r="AYN285" s="67"/>
      <c r="AYO285" s="67"/>
      <c r="AYP285" s="67"/>
      <c r="AYQ285" s="67"/>
      <c r="AYR285" s="67"/>
      <c r="AYS285" s="67"/>
      <c r="AYT285" s="67"/>
      <c r="AYU285" s="67"/>
      <c r="AYV285" s="67"/>
      <c r="AYW285" s="67"/>
      <c r="AYX285" s="67"/>
      <c r="AYY285" s="67"/>
      <c r="AYZ285" s="67"/>
      <c r="AZA285" s="67"/>
      <c r="AZB285" s="67"/>
      <c r="AZC285" s="67"/>
      <c r="AZD285" s="67"/>
      <c r="AZE285" s="67"/>
      <c r="AZF285" s="67"/>
      <c r="AZG285" s="67"/>
      <c r="AZH285" s="67"/>
      <c r="AZI285" s="67"/>
      <c r="AZJ285" s="67"/>
      <c r="AZK285" s="67"/>
      <c r="AZL285" s="67"/>
      <c r="AZM285" s="67"/>
      <c r="AZN285" s="67"/>
      <c r="AZO285" s="67"/>
      <c r="AZP285" s="67"/>
      <c r="AZQ285" s="67"/>
      <c r="AZR285" s="67"/>
      <c r="AZS285" s="67"/>
      <c r="AZT285" s="67"/>
      <c r="AZU285" s="67"/>
      <c r="AZV285" s="67"/>
      <c r="AZW285" s="67"/>
      <c r="AZX285" s="67"/>
      <c r="AZY285" s="67"/>
      <c r="AZZ285" s="67"/>
      <c r="BAA285" s="67"/>
      <c r="BAB285" s="67"/>
      <c r="BAC285" s="67"/>
      <c r="BAD285" s="67"/>
      <c r="BAE285" s="67"/>
      <c r="BAF285" s="67"/>
      <c r="BAG285" s="67"/>
      <c r="BAH285" s="67"/>
      <c r="BAI285" s="67"/>
      <c r="BAJ285" s="67"/>
      <c r="BAK285" s="67"/>
      <c r="BAL285" s="67"/>
      <c r="BAM285" s="67"/>
      <c r="BAN285" s="67"/>
      <c r="BAO285" s="67"/>
      <c r="BAP285" s="67"/>
      <c r="BAQ285" s="67"/>
      <c r="BAR285" s="67"/>
      <c r="BAS285" s="67"/>
      <c r="BAT285" s="67"/>
      <c r="BAU285" s="67"/>
      <c r="BAV285" s="67"/>
      <c r="BAW285" s="67"/>
      <c r="BAX285" s="67"/>
      <c r="BAY285" s="67"/>
      <c r="BAZ285" s="67"/>
      <c r="BBA285" s="67"/>
      <c r="BBB285" s="67"/>
      <c r="BBC285" s="67"/>
      <c r="BBD285" s="67"/>
      <c r="BBE285" s="67"/>
      <c r="BBF285" s="67"/>
      <c r="BBG285" s="67"/>
      <c r="BBH285" s="67"/>
      <c r="BBI285" s="67"/>
      <c r="BBJ285" s="67"/>
      <c r="BBK285" s="67"/>
      <c r="BBL285" s="67"/>
      <c r="BBM285" s="67"/>
      <c r="BBN285" s="67"/>
      <c r="BBO285" s="67"/>
      <c r="BBP285" s="67"/>
      <c r="BBQ285" s="67"/>
      <c r="BBR285" s="67"/>
      <c r="BBS285" s="67"/>
      <c r="BBT285" s="67"/>
      <c r="BBU285" s="67"/>
      <c r="BBV285" s="67"/>
      <c r="BBW285" s="67"/>
      <c r="BBX285" s="67"/>
      <c r="BBY285" s="67"/>
      <c r="BBZ285" s="67"/>
      <c r="BCA285" s="67"/>
      <c r="BCB285" s="67"/>
      <c r="BCC285" s="67"/>
      <c r="BCD285" s="67"/>
      <c r="BCE285" s="67"/>
      <c r="BCF285" s="67"/>
      <c r="BCG285" s="67"/>
      <c r="BCH285" s="67"/>
      <c r="BCI285" s="67"/>
      <c r="BCJ285" s="67"/>
      <c r="BCK285" s="67"/>
      <c r="BCL285" s="67"/>
      <c r="BCM285" s="67"/>
      <c r="BCN285" s="67"/>
      <c r="BCO285" s="67"/>
      <c r="BCP285" s="67"/>
      <c r="BCQ285" s="67"/>
      <c r="BCR285" s="67"/>
      <c r="BCS285" s="67"/>
      <c r="BCT285" s="67"/>
      <c r="BCU285" s="67"/>
      <c r="BCV285" s="67"/>
      <c r="BCW285" s="67"/>
      <c r="BCX285" s="67"/>
      <c r="BCY285" s="67"/>
      <c r="BCZ285" s="67"/>
      <c r="BDA285" s="67"/>
      <c r="BDB285" s="67"/>
      <c r="BDC285" s="67"/>
      <c r="BDD285" s="67"/>
      <c r="BDE285" s="67"/>
      <c r="BDF285" s="67"/>
      <c r="BDG285" s="67"/>
      <c r="BDH285" s="67"/>
      <c r="BDI285" s="67"/>
      <c r="BDJ285" s="67"/>
      <c r="BDK285" s="67"/>
      <c r="BDL285" s="67"/>
      <c r="BDM285" s="67"/>
      <c r="BDN285" s="67"/>
      <c r="BDO285" s="67"/>
      <c r="BDP285" s="67"/>
      <c r="BDQ285" s="67"/>
      <c r="BDR285" s="67"/>
      <c r="BDS285" s="67"/>
      <c r="BDT285" s="67"/>
      <c r="BDU285" s="67"/>
      <c r="BDV285" s="67"/>
      <c r="BDW285" s="67"/>
      <c r="BDX285" s="67"/>
      <c r="BDY285" s="67"/>
      <c r="BDZ285" s="67"/>
      <c r="BEA285" s="67"/>
      <c r="BEB285" s="67"/>
      <c r="BEC285" s="67"/>
      <c r="BED285" s="67"/>
      <c r="BEE285" s="67"/>
      <c r="BEF285" s="67"/>
      <c r="BEG285" s="67"/>
      <c r="BEH285" s="67"/>
      <c r="BEI285" s="67"/>
      <c r="BEJ285" s="67"/>
      <c r="BEK285" s="67"/>
      <c r="BEL285" s="67"/>
      <c r="BEM285" s="67"/>
      <c r="BEN285" s="67"/>
      <c r="BEO285" s="67"/>
      <c r="BEP285" s="67"/>
      <c r="BEQ285" s="67"/>
      <c r="BER285" s="67"/>
      <c r="BES285" s="67"/>
      <c r="BET285" s="67"/>
      <c r="BEU285" s="67"/>
      <c r="BEV285" s="67"/>
      <c r="BEW285" s="67"/>
      <c r="BEX285" s="67"/>
      <c r="BEY285" s="67"/>
      <c r="BEZ285" s="67"/>
      <c r="BFA285" s="67"/>
      <c r="BFB285" s="67"/>
      <c r="BFC285" s="67"/>
      <c r="BFD285" s="67"/>
      <c r="BFE285" s="67"/>
      <c r="BFF285" s="67"/>
      <c r="BFG285" s="67"/>
      <c r="BFH285" s="67"/>
      <c r="BFI285" s="67"/>
      <c r="BFJ285" s="67"/>
      <c r="BFK285" s="67"/>
      <c r="BFL285" s="67"/>
      <c r="BFM285" s="67"/>
      <c r="BFN285" s="67"/>
      <c r="BFO285" s="67"/>
      <c r="BFP285" s="67"/>
      <c r="BFQ285" s="67"/>
      <c r="BFR285" s="67"/>
      <c r="BFS285" s="67"/>
      <c r="BFT285" s="67"/>
      <c r="BFU285" s="67"/>
      <c r="BFV285" s="67"/>
      <c r="BFW285" s="67"/>
      <c r="BFX285" s="67"/>
      <c r="BFY285" s="67"/>
      <c r="BFZ285" s="67"/>
      <c r="BGA285" s="67"/>
      <c r="BGB285" s="67"/>
      <c r="BGC285" s="67"/>
      <c r="BGD285" s="67"/>
      <c r="BGE285" s="67"/>
      <c r="BGF285" s="67"/>
      <c r="BGG285" s="67"/>
      <c r="BGH285" s="67"/>
      <c r="BGI285" s="67"/>
      <c r="BGJ285" s="67"/>
      <c r="BGK285" s="67"/>
      <c r="BGL285" s="67"/>
      <c r="BGM285" s="67"/>
      <c r="BGN285" s="67"/>
      <c r="BGO285" s="67"/>
      <c r="BGP285" s="67"/>
      <c r="BGQ285" s="67"/>
      <c r="BGR285" s="67"/>
      <c r="BGS285" s="67"/>
      <c r="BGT285" s="67"/>
      <c r="BGU285" s="67"/>
      <c r="BGV285" s="67"/>
      <c r="BGW285" s="67"/>
      <c r="BGX285" s="67"/>
      <c r="BGY285" s="67"/>
      <c r="BGZ285" s="67"/>
      <c r="BHA285" s="67"/>
      <c r="BHB285" s="67"/>
      <c r="BHC285" s="67"/>
      <c r="BHD285" s="67"/>
      <c r="BHE285" s="67"/>
      <c r="BHF285" s="67"/>
      <c r="BHG285" s="67"/>
      <c r="BHH285" s="67"/>
      <c r="BHI285" s="67"/>
      <c r="BHJ285" s="67"/>
      <c r="BHK285" s="67"/>
      <c r="BHL285" s="67"/>
      <c r="BHM285" s="67"/>
      <c r="BHN285" s="67"/>
      <c r="BHO285" s="67"/>
      <c r="BHP285" s="67"/>
      <c r="BHQ285" s="67"/>
      <c r="BHR285" s="67"/>
      <c r="BHS285" s="67"/>
      <c r="BHT285" s="67"/>
      <c r="BHU285" s="67"/>
      <c r="BHV285" s="67"/>
      <c r="BHW285" s="67"/>
      <c r="BHX285" s="67"/>
      <c r="BHY285" s="67"/>
      <c r="BHZ285" s="67"/>
      <c r="BIA285" s="67"/>
      <c r="BIB285" s="67"/>
      <c r="BIC285" s="67"/>
      <c r="BID285" s="67"/>
      <c r="BIE285" s="67"/>
      <c r="BIF285" s="67"/>
      <c r="BIG285" s="67"/>
      <c r="BIH285" s="67"/>
      <c r="BII285" s="67"/>
      <c r="BIJ285" s="67"/>
      <c r="BIK285" s="67"/>
      <c r="BIL285" s="67"/>
      <c r="BIM285" s="67"/>
      <c r="BIN285" s="67"/>
      <c r="BIO285" s="67"/>
      <c r="BIP285" s="67"/>
      <c r="BIQ285" s="67"/>
      <c r="BIR285" s="67"/>
      <c r="BIS285" s="67"/>
      <c r="BIT285" s="67"/>
      <c r="BIU285" s="67"/>
      <c r="BIV285" s="67"/>
      <c r="BIW285" s="67"/>
      <c r="BIX285" s="67"/>
      <c r="BIY285" s="67"/>
      <c r="BIZ285" s="67"/>
      <c r="BJA285" s="67"/>
      <c r="BJB285" s="67"/>
      <c r="BJC285" s="67"/>
      <c r="BJD285" s="67"/>
      <c r="BJE285" s="67"/>
      <c r="BJF285" s="67"/>
      <c r="BJG285" s="67"/>
      <c r="BJH285" s="67"/>
      <c r="BJI285" s="67"/>
      <c r="BJJ285" s="67"/>
      <c r="BJK285" s="67"/>
      <c r="BJL285" s="67"/>
      <c r="BJM285" s="67"/>
      <c r="BJN285" s="67"/>
      <c r="BJO285" s="67"/>
      <c r="BJP285" s="67"/>
      <c r="BJQ285" s="67"/>
      <c r="BJR285" s="67"/>
      <c r="BJS285" s="67"/>
      <c r="BJT285" s="67"/>
      <c r="BJU285" s="67"/>
      <c r="BJV285" s="67"/>
      <c r="BJW285" s="67"/>
      <c r="BJX285" s="67"/>
      <c r="BJY285" s="67"/>
      <c r="BJZ285" s="67"/>
      <c r="BKA285" s="67"/>
      <c r="BKB285" s="67"/>
      <c r="BKC285" s="67"/>
      <c r="BKD285" s="67"/>
      <c r="BKE285" s="67"/>
      <c r="BKF285" s="67"/>
      <c r="BKG285" s="67"/>
      <c r="BKH285" s="67"/>
      <c r="BKI285" s="67"/>
      <c r="BKJ285" s="67"/>
      <c r="BKK285" s="67"/>
      <c r="BKL285" s="67"/>
      <c r="BKM285" s="67"/>
      <c r="BKN285" s="67"/>
      <c r="BKO285" s="67"/>
      <c r="BKP285" s="67"/>
      <c r="BKQ285" s="67"/>
      <c r="BKR285" s="67"/>
      <c r="BKS285" s="67"/>
      <c r="BKT285" s="67"/>
      <c r="BKU285" s="67"/>
      <c r="BKV285" s="67"/>
      <c r="BKW285" s="67"/>
      <c r="BKX285" s="67"/>
      <c r="BKY285" s="67"/>
      <c r="BKZ285" s="67"/>
      <c r="BLA285" s="67"/>
      <c r="BLB285" s="67"/>
      <c r="BLC285" s="67"/>
      <c r="BLD285" s="67"/>
      <c r="BLE285" s="67"/>
      <c r="BLF285" s="67"/>
      <c r="BLG285" s="67"/>
      <c r="BLH285" s="67"/>
      <c r="BLI285" s="67"/>
      <c r="BLJ285" s="67"/>
      <c r="BLK285" s="67"/>
      <c r="BLL285" s="67"/>
      <c r="BLM285" s="67"/>
      <c r="BLN285" s="67"/>
      <c r="BLO285" s="67"/>
      <c r="BLP285" s="67"/>
      <c r="BLQ285" s="67"/>
      <c r="BLR285" s="67"/>
      <c r="BLS285" s="67"/>
      <c r="BLT285" s="67"/>
      <c r="BLU285" s="67"/>
      <c r="BLV285" s="67"/>
      <c r="BLW285" s="67"/>
      <c r="BLX285" s="67"/>
      <c r="BLY285" s="67"/>
      <c r="BLZ285" s="67"/>
      <c r="BMA285" s="67"/>
      <c r="BMB285" s="67"/>
      <c r="BMC285" s="67"/>
      <c r="BMD285" s="67"/>
      <c r="BME285" s="67"/>
      <c r="BMF285" s="67"/>
      <c r="BMG285" s="67"/>
      <c r="BMH285" s="67"/>
      <c r="BMI285" s="67"/>
      <c r="BMJ285" s="67"/>
      <c r="BMK285" s="67"/>
      <c r="BML285" s="67"/>
      <c r="BMM285" s="67"/>
      <c r="BMN285" s="67"/>
      <c r="BMO285" s="67"/>
      <c r="BMP285" s="67"/>
      <c r="BMQ285" s="67"/>
      <c r="BMR285" s="67"/>
      <c r="BMS285" s="67"/>
      <c r="BMT285" s="67"/>
      <c r="BMU285" s="67"/>
      <c r="BMV285" s="67"/>
      <c r="BMW285" s="67"/>
      <c r="BMX285" s="67"/>
      <c r="BMY285" s="67"/>
      <c r="BMZ285" s="67"/>
      <c r="BNA285" s="67"/>
      <c r="BNB285" s="67"/>
      <c r="BNC285" s="67"/>
      <c r="BND285" s="67"/>
      <c r="BNE285" s="67"/>
      <c r="BNF285" s="67"/>
      <c r="BNG285" s="67"/>
      <c r="BNH285" s="67"/>
      <c r="BNI285" s="67"/>
      <c r="BNJ285" s="67"/>
      <c r="BNK285" s="67"/>
      <c r="BNL285" s="67"/>
      <c r="BNM285" s="67"/>
      <c r="BNN285" s="67"/>
      <c r="BNO285" s="67"/>
      <c r="BNP285" s="67"/>
      <c r="BNQ285" s="67"/>
      <c r="BNR285" s="67"/>
      <c r="BNS285" s="67"/>
      <c r="BNT285" s="67"/>
      <c r="BNU285" s="67"/>
      <c r="BNV285" s="67"/>
      <c r="BNW285" s="67"/>
      <c r="BNX285" s="67"/>
      <c r="BNY285" s="67"/>
      <c r="BNZ285" s="67"/>
      <c r="BOA285" s="67"/>
      <c r="BOB285" s="67"/>
      <c r="BOC285" s="67"/>
      <c r="BOD285" s="67"/>
      <c r="BOE285" s="67"/>
      <c r="BOF285" s="67"/>
      <c r="BOG285" s="67"/>
      <c r="BOH285" s="67"/>
      <c r="BOI285" s="67"/>
      <c r="BOJ285" s="67"/>
      <c r="BOK285" s="67"/>
      <c r="BOL285" s="67"/>
      <c r="BOM285" s="67"/>
      <c r="BON285" s="67"/>
      <c r="BOO285" s="67"/>
      <c r="BOP285" s="67"/>
      <c r="BOQ285" s="67"/>
      <c r="BOR285" s="67"/>
      <c r="BOS285" s="67"/>
      <c r="BOT285" s="67"/>
      <c r="BOU285" s="67"/>
      <c r="BOV285" s="67"/>
      <c r="BOW285" s="67"/>
      <c r="BOX285" s="67"/>
      <c r="BOY285" s="67"/>
      <c r="BOZ285" s="67"/>
      <c r="BPA285" s="67"/>
      <c r="BPB285" s="67"/>
      <c r="BPC285" s="67"/>
      <c r="BPD285" s="67"/>
      <c r="BPE285" s="67"/>
      <c r="BPF285" s="67"/>
      <c r="BPG285" s="67"/>
      <c r="BPH285" s="67"/>
      <c r="BPI285" s="67"/>
      <c r="BPJ285" s="67"/>
      <c r="BPK285" s="67"/>
      <c r="BPL285" s="67"/>
      <c r="BPM285" s="67"/>
      <c r="BPN285" s="67"/>
      <c r="BPO285" s="67"/>
      <c r="BPP285" s="67"/>
      <c r="BPQ285" s="67"/>
      <c r="BPR285" s="67"/>
      <c r="BPS285" s="67"/>
      <c r="BPT285" s="67"/>
      <c r="BPU285" s="67"/>
      <c r="BPV285" s="67"/>
      <c r="BPW285" s="67"/>
      <c r="BPX285" s="67"/>
      <c r="BPY285" s="67"/>
      <c r="BPZ285" s="67"/>
      <c r="BQA285" s="67"/>
      <c r="BQB285" s="67"/>
      <c r="BQC285" s="67"/>
      <c r="BQD285" s="67"/>
      <c r="BQE285" s="67"/>
      <c r="BQF285" s="67"/>
      <c r="BQG285" s="67"/>
      <c r="BQH285" s="67"/>
      <c r="BQI285" s="67"/>
      <c r="BQJ285" s="67"/>
      <c r="BQK285" s="67"/>
      <c r="BQL285" s="67"/>
      <c r="BQM285" s="67"/>
      <c r="BQN285" s="67"/>
      <c r="BQO285" s="67"/>
      <c r="BQP285" s="67"/>
      <c r="BQQ285" s="67"/>
      <c r="BQR285" s="67"/>
      <c r="BQS285" s="67"/>
      <c r="BQT285" s="67"/>
      <c r="BQU285" s="67"/>
      <c r="BQV285" s="67"/>
      <c r="BQW285" s="67"/>
      <c r="BQX285" s="67"/>
      <c r="BQY285" s="67"/>
      <c r="BQZ285" s="67"/>
      <c r="BRA285" s="67"/>
      <c r="BRB285" s="67"/>
      <c r="BRC285" s="67"/>
      <c r="BRD285" s="67"/>
      <c r="BRE285" s="67"/>
      <c r="BRF285" s="67"/>
      <c r="BRG285" s="67"/>
      <c r="BRH285" s="67"/>
      <c r="BRI285" s="67"/>
      <c r="BRJ285" s="67"/>
      <c r="BRK285" s="67"/>
      <c r="BRL285" s="67"/>
      <c r="BRM285" s="67"/>
      <c r="BRN285" s="67"/>
      <c r="BRO285" s="67"/>
      <c r="BRP285" s="67"/>
      <c r="BRQ285" s="67"/>
      <c r="BRR285" s="67"/>
      <c r="BRS285" s="67"/>
      <c r="BRT285" s="67"/>
      <c r="BRU285" s="67"/>
      <c r="BRV285" s="67"/>
      <c r="BRW285" s="67"/>
      <c r="BRX285" s="67"/>
      <c r="BRY285" s="67"/>
      <c r="BRZ285" s="67"/>
      <c r="BSA285" s="67"/>
      <c r="BSB285" s="67"/>
      <c r="BSC285" s="67"/>
      <c r="BSD285" s="67"/>
      <c r="BSE285" s="67"/>
      <c r="BSF285" s="67"/>
      <c r="BSG285" s="67"/>
      <c r="BSH285" s="67"/>
      <c r="BSI285" s="67"/>
      <c r="BSJ285" s="67"/>
      <c r="BSK285" s="67"/>
      <c r="BSL285" s="67"/>
      <c r="BSM285" s="67"/>
      <c r="BSN285" s="67"/>
      <c r="BSO285" s="67"/>
      <c r="BSP285" s="67"/>
      <c r="BSQ285" s="67"/>
      <c r="BSR285" s="67"/>
      <c r="BSS285" s="67"/>
      <c r="BST285" s="67"/>
      <c r="BSU285" s="67"/>
      <c r="BSV285" s="67"/>
      <c r="BSW285" s="67"/>
      <c r="BSX285" s="67"/>
      <c r="BSY285" s="67"/>
      <c r="BSZ285" s="67"/>
      <c r="BTA285" s="67"/>
      <c r="BTB285" s="67"/>
      <c r="BTC285" s="67"/>
      <c r="BTD285" s="67"/>
      <c r="BTE285" s="67"/>
      <c r="BTF285" s="67"/>
      <c r="BTG285" s="67"/>
      <c r="BTH285" s="67"/>
      <c r="BTI285" s="67"/>
      <c r="BTJ285" s="67"/>
      <c r="BTK285" s="67"/>
      <c r="BTL285" s="67"/>
      <c r="BTM285" s="67"/>
      <c r="BTN285" s="67"/>
      <c r="BTO285" s="67"/>
      <c r="BTP285" s="67"/>
      <c r="BTQ285" s="67"/>
      <c r="BTR285" s="67"/>
      <c r="BTS285" s="67"/>
      <c r="BTT285" s="67"/>
      <c r="BTU285" s="67"/>
      <c r="BTV285" s="67"/>
      <c r="BTW285" s="67"/>
      <c r="BTX285" s="67"/>
      <c r="BTY285" s="67"/>
      <c r="BTZ285" s="67"/>
      <c r="BUA285" s="67"/>
      <c r="BUB285" s="67"/>
      <c r="BUC285" s="67"/>
      <c r="BUD285" s="67"/>
      <c r="BUE285" s="67"/>
      <c r="BUF285" s="67"/>
      <c r="BUG285" s="67"/>
      <c r="BUH285" s="67"/>
      <c r="BUI285" s="67"/>
      <c r="BUJ285" s="67"/>
      <c r="BUK285" s="67"/>
      <c r="BUL285" s="67"/>
      <c r="BUM285" s="67"/>
      <c r="BUN285" s="67"/>
      <c r="BUO285" s="67"/>
      <c r="BUP285" s="67"/>
      <c r="BUQ285" s="67"/>
      <c r="BUR285" s="67"/>
      <c r="BUS285" s="67"/>
      <c r="BUT285" s="67"/>
      <c r="BUU285" s="67"/>
      <c r="BUV285" s="67"/>
      <c r="BUW285" s="67"/>
      <c r="BUX285" s="67"/>
      <c r="BUY285" s="67"/>
      <c r="BUZ285" s="67"/>
      <c r="BVA285" s="67"/>
      <c r="BVB285" s="67"/>
      <c r="BVC285" s="67"/>
      <c r="BVD285" s="67"/>
      <c r="BVE285" s="67"/>
      <c r="BVF285" s="67"/>
      <c r="BVG285" s="67"/>
      <c r="BVH285" s="67"/>
      <c r="BVI285" s="67"/>
      <c r="BVJ285" s="67"/>
      <c r="BVK285" s="67"/>
      <c r="BVL285" s="67"/>
      <c r="BVM285" s="67"/>
      <c r="BVN285" s="67"/>
      <c r="BVO285" s="67"/>
      <c r="BVP285" s="67"/>
      <c r="BVQ285" s="67"/>
      <c r="BVR285" s="67"/>
      <c r="BVS285" s="67"/>
      <c r="BVT285" s="67"/>
      <c r="BVU285" s="67"/>
      <c r="BVV285" s="67"/>
      <c r="BVW285" s="67"/>
      <c r="BVX285" s="67"/>
      <c r="BVY285" s="67"/>
      <c r="BVZ285" s="67"/>
      <c r="BWA285" s="67"/>
      <c r="BWB285" s="67"/>
      <c r="BWC285" s="67"/>
      <c r="BWD285" s="67"/>
      <c r="BWE285" s="67"/>
      <c r="BWF285" s="67"/>
      <c r="BWG285" s="67"/>
      <c r="BWH285" s="67"/>
      <c r="BWI285" s="67"/>
      <c r="BWJ285" s="67"/>
      <c r="BWK285" s="67"/>
      <c r="BWL285" s="67"/>
      <c r="BWM285" s="67"/>
      <c r="BWN285" s="67"/>
      <c r="BWO285" s="67"/>
      <c r="BWP285" s="67"/>
      <c r="BWQ285" s="67"/>
      <c r="BWR285" s="67"/>
      <c r="BWS285" s="67"/>
      <c r="BWT285" s="67"/>
      <c r="BWU285" s="67"/>
      <c r="BWV285" s="67"/>
      <c r="BWW285" s="67"/>
      <c r="BWX285" s="67"/>
      <c r="BWY285" s="67"/>
      <c r="BWZ285" s="67"/>
      <c r="BXA285" s="67"/>
      <c r="BXB285" s="67"/>
      <c r="BXC285" s="67"/>
      <c r="BXD285" s="67"/>
      <c r="BXE285" s="67"/>
      <c r="BXF285" s="67"/>
      <c r="BXG285" s="67"/>
      <c r="BXH285" s="67"/>
      <c r="BXI285" s="67"/>
      <c r="BXJ285" s="67"/>
      <c r="BXK285" s="67"/>
      <c r="BXL285" s="67"/>
      <c r="BXM285" s="67"/>
      <c r="BXN285" s="67"/>
      <c r="BXO285" s="67"/>
      <c r="BXP285" s="67"/>
      <c r="BXQ285" s="67"/>
      <c r="BXR285" s="67"/>
      <c r="BXS285" s="67"/>
      <c r="BXT285" s="67"/>
      <c r="BXU285" s="67"/>
      <c r="BXV285" s="67"/>
      <c r="BXW285" s="67"/>
      <c r="BXX285" s="67"/>
      <c r="BXY285" s="67"/>
      <c r="BXZ285" s="67"/>
      <c r="BYA285" s="67"/>
      <c r="BYB285" s="67"/>
      <c r="BYC285" s="67"/>
      <c r="BYD285" s="67"/>
      <c r="BYE285" s="67"/>
      <c r="BYF285" s="67"/>
      <c r="BYG285" s="67"/>
      <c r="BYH285" s="67"/>
      <c r="BYI285" s="67"/>
      <c r="BYJ285" s="67"/>
      <c r="BYK285" s="67"/>
      <c r="BYL285" s="67"/>
      <c r="BYM285" s="67"/>
      <c r="BYN285" s="67"/>
      <c r="BYO285" s="67"/>
      <c r="BYP285" s="67"/>
      <c r="BYQ285" s="67"/>
      <c r="BYR285" s="67"/>
      <c r="BYS285" s="67"/>
      <c r="BYT285" s="67"/>
      <c r="BYU285" s="67"/>
      <c r="BYV285" s="67"/>
      <c r="BYW285" s="67"/>
      <c r="BYX285" s="67"/>
      <c r="BYY285" s="67"/>
      <c r="BYZ285" s="67"/>
      <c r="BZA285" s="67"/>
      <c r="BZB285" s="67"/>
      <c r="BZC285" s="67"/>
      <c r="BZD285" s="67"/>
      <c r="BZE285" s="67"/>
      <c r="BZF285" s="67"/>
      <c r="BZG285" s="67"/>
      <c r="BZH285" s="67"/>
      <c r="BZI285" s="67"/>
      <c r="BZJ285" s="67"/>
      <c r="BZK285" s="67"/>
      <c r="BZL285" s="67"/>
      <c r="BZM285" s="67"/>
      <c r="BZN285" s="67"/>
      <c r="BZO285" s="67"/>
      <c r="BZP285" s="67"/>
      <c r="BZQ285" s="67"/>
      <c r="BZR285" s="67"/>
      <c r="BZS285" s="67"/>
      <c r="BZT285" s="67"/>
      <c r="BZU285" s="67"/>
      <c r="BZV285" s="67"/>
      <c r="BZW285" s="67"/>
      <c r="BZX285" s="67"/>
      <c r="BZY285" s="67"/>
      <c r="BZZ285" s="67"/>
      <c r="CAA285" s="67"/>
      <c r="CAB285" s="67"/>
      <c r="CAC285" s="67"/>
      <c r="CAD285" s="67"/>
      <c r="CAE285" s="67"/>
      <c r="CAF285" s="67"/>
      <c r="CAG285" s="67"/>
      <c r="CAH285" s="67"/>
      <c r="CAI285" s="67"/>
      <c r="CAJ285" s="67"/>
      <c r="CAK285" s="67"/>
      <c r="CAL285" s="67"/>
      <c r="CAM285" s="67"/>
      <c r="CAN285" s="67"/>
      <c r="CAO285" s="67"/>
      <c r="CAP285" s="67"/>
      <c r="CAQ285" s="67"/>
      <c r="CAR285" s="67"/>
      <c r="CAS285" s="67"/>
      <c r="CAT285" s="67"/>
      <c r="CAU285" s="67"/>
      <c r="CAV285" s="67"/>
      <c r="CAW285" s="67"/>
      <c r="CAX285" s="67"/>
      <c r="CAY285" s="67"/>
      <c r="CAZ285" s="67"/>
      <c r="CBA285" s="67"/>
      <c r="CBB285" s="67"/>
      <c r="CBC285" s="67"/>
      <c r="CBD285" s="67"/>
      <c r="CBE285" s="67"/>
      <c r="CBF285" s="67"/>
      <c r="CBG285" s="67"/>
      <c r="CBH285" s="67"/>
      <c r="CBI285" s="67"/>
      <c r="CBJ285" s="67"/>
      <c r="CBK285" s="67"/>
      <c r="CBL285" s="67"/>
      <c r="CBM285" s="67"/>
      <c r="CBN285" s="67"/>
      <c r="CBO285" s="67"/>
      <c r="CBP285" s="67"/>
      <c r="CBQ285" s="67"/>
      <c r="CBR285" s="67"/>
      <c r="CBS285" s="67"/>
      <c r="CBT285" s="67"/>
      <c r="CBU285" s="67"/>
      <c r="CBV285" s="67"/>
      <c r="CBW285" s="67"/>
      <c r="CBX285" s="67"/>
      <c r="CBY285" s="67"/>
      <c r="CBZ285" s="67"/>
      <c r="CCA285" s="67"/>
      <c r="CCB285" s="67"/>
      <c r="CCC285" s="67"/>
      <c r="CCD285" s="67"/>
      <c r="CCE285" s="67"/>
      <c r="CCF285" s="67"/>
      <c r="CCG285" s="67"/>
      <c r="CCH285" s="67"/>
      <c r="CCI285" s="67"/>
      <c r="CCJ285" s="67"/>
      <c r="CCK285" s="67"/>
      <c r="CCL285" s="67"/>
      <c r="CCM285" s="67"/>
      <c r="CCN285" s="67"/>
      <c r="CCO285" s="67"/>
      <c r="CCP285" s="67"/>
      <c r="CCQ285" s="67"/>
      <c r="CCR285" s="67"/>
      <c r="CCS285" s="67"/>
      <c r="CCT285" s="67"/>
      <c r="CCU285" s="67"/>
      <c r="CCV285" s="67"/>
      <c r="CCW285" s="67"/>
      <c r="CCX285" s="67"/>
      <c r="CCY285" s="67"/>
      <c r="CCZ285" s="67"/>
      <c r="CDA285" s="67"/>
      <c r="CDB285" s="67"/>
      <c r="CDC285" s="67"/>
      <c r="CDD285" s="67"/>
      <c r="CDE285" s="67"/>
      <c r="CDF285" s="67"/>
      <c r="CDG285" s="67"/>
      <c r="CDH285" s="67"/>
      <c r="CDI285" s="67"/>
      <c r="CDJ285" s="67"/>
      <c r="CDK285" s="67"/>
      <c r="CDL285" s="67"/>
      <c r="CDM285" s="67"/>
      <c r="CDN285" s="67"/>
      <c r="CDO285" s="67"/>
      <c r="CDP285" s="67"/>
      <c r="CDQ285" s="67"/>
      <c r="CDR285" s="67"/>
      <c r="CDS285" s="67"/>
      <c r="CDT285" s="67"/>
      <c r="CDU285" s="67"/>
      <c r="CDV285" s="67"/>
      <c r="CDW285" s="67"/>
      <c r="CDX285" s="67"/>
      <c r="CDY285" s="67"/>
      <c r="CDZ285" s="67"/>
      <c r="CEA285" s="67"/>
      <c r="CEB285" s="67"/>
      <c r="CEC285" s="67"/>
      <c r="CED285" s="67"/>
      <c r="CEE285" s="67"/>
      <c r="CEF285" s="67"/>
      <c r="CEG285" s="67"/>
      <c r="CEH285" s="67"/>
      <c r="CEI285" s="67"/>
      <c r="CEJ285" s="67"/>
      <c r="CEK285" s="67"/>
      <c r="CEL285" s="67"/>
      <c r="CEM285" s="67"/>
      <c r="CEN285" s="67"/>
      <c r="CEO285" s="67"/>
      <c r="CEP285" s="67"/>
      <c r="CEQ285" s="67"/>
      <c r="CER285" s="67"/>
      <c r="CES285" s="67"/>
      <c r="CET285" s="67"/>
      <c r="CEU285" s="67"/>
      <c r="CEV285" s="67"/>
      <c r="CEW285" s="67"/>
      <c r="CEX285" s="67"/>
      <c r="CEY285" s="67"/>
      <c r="CEZ285" s="67"/>
      <c r="CFA285" s="67"/>
      <c r="CFB285" s="67"/>
      <c r="CFC285" s="67"/>
      <c r="CFD285" s="67"/>
      <c r="CFE285" s="67"/>
      <c r="CFF285" s="67"/>
      <c r="CFG285" s="67"/>
      <c r="CFH285" s="67"/>
      <c r="CFI285" s="67"/>
      <c r="CFJ285" s="67"/>
      <c r="CFK285" s="67"/>
      <c r="CFL285" s="67"/>
      <c r="CFM285" s="67"/>
      <c r="CFN285" s="67"/>
      <c r="CFO285" s="67"/>
      <c r="CFP285" s="67"/>
      <c r="CFQ285" s="67"/>
      <c r="CFR285" s="67"/>
      <c r="CFS285" s="67"/>
      <c r="CFT285" s="67"/>
      <c r="CFU285" s="67"/>
      <c r="CFV285" s="67"/>
      <c r="CFW285" s="67"/>
      <c r="CFX285" s="67"/>
      <c r="CFY285" s="67"/>
      <c r="CFZ285" s="67"/>
      <c r="CGA285" s="67"/>
      <c r="CGB285" s="67"/>
      <c r="CGC285" s="67"/>
      <c r="CGD285" s="67"/>
      <c r="CGE285" s="67"/>
      <c r="CGF285" s="67"/>
      <c r="CGG285" s="67"/>
      <c r="CGH285" s="67"/>
      <c r="CGI285" s="67"/>
      <c r="CGJ285" s="67"/>
      <c r="CGK285" s="67"/>
      <c r="CGL285" s="67"/>
      <c r="CGM285" s="67"/>
      <c r="CGN285" s="67"/>
      <c r="CGO285" s="67"/>
      <c r="CGP285" s="67"/>
      <c r="CGQ285" s="67"/>
      <c r="CGR285" s="67"/>
      <c r="CGS285" s="67"/>
      <c r="CGT285" s="67"/>
      <c r="CGU285" s="67"/>
      <c r="CGV285" s="67"/>
      <c r="CGW285" s="67"/>
      <c r="CGX285" s="67"/>
      <c r="CGY285" s="67"/>
      <c r="CGZ285" s="67"/>
      <c r="CHA285" s="67"/>
      <c r="CHB285" s="67"/>
      <c r="CHC285" s="67"/>
      <c r="CHD285" s="67"/>
      <c r="CHE285" s="67"/>
      <c r="CHF285" s="67"/>
      <c r="CHG285" s="67"/>
      <c r="CHH285" s="67"/>
      <c r="CHI285" s="67"/>
      <c r="CHJ285" s="67"/>
      <c r="CHK285" s="67"/>
      <c r="CHL285" s="67"/>
      <c r="CHM285" s="67"/>
      <c r="CHN285" s="67"/>
      <c r="CHO285" s="67"/>
      <c r="CHP285" s="67"/>
      <c r="CHQ285" s="67"/>
      <c r="CHR285" s="67"/>
      <c r="CHS285" s="67"/>
      <c r="CHT285" s="67"/>
      <c r="CHU285" s="67"/>
      <c r="CHV285" s="67"/>
      <c r="CHW285" s="67"/>
      <c r="CHX285" s="67"/>
      <c r="CHY285" s="67"/>
      <c r="CHZ285" s="67"/>
      <c r="CIA285" s="67"/>
      <c r="CIB285" s="67"/>
      <c r="CIC285" s="67"/>
      <c r="CID285" s="67"/>
      <c r="CIE285" s="67"/>
      <c r="CIF285" s="67"/>
      <c r="CIG285" s="67"/>
      <c r="CIH285" s="67"/>
      <c r="CII285" s="67"/>
      <c r="CIJ285" s="67"/>
      <c r="CIK285" s="67"/>
      <c r="CIL285" s="67"/>
      <c r="CIM285" s="67"/>
      <c r="CIN285" s="67"/>
      <c r="CIO285" s="67"/>
      <c r="CIP285" s="67"/>
      <c r="CIQ285" s="67"/>
      <c r="CIR285" s="67"/>
      <c r="CIS285" s="67"/>
      <c r="CIT285" s="67"/>
      <c r="CIU285" s="67"/>
      <c r="CIV285" s="67"/>
      <c r="CIW285" s="67"/>
      <c r="CIX285" s="67"/>
      <c r="CIY285" s="67"/>
      <c r="CIZ285" s="67"/>
      <c r="CJA285" s="67"/>
      <c r="CJB285" s="67"/>
      <c r="CJC285" s="67"/>
      <c r="CJD285" s="67"/>
      <c r="CJE285" s="67"/>
      <c r="CJF285" s="67"/>
      <c r="CJG285" s="67"/>
      <c r="CJH285" s="67"/>
      <c r="CJI285" s="67"/>
      <c r="CJJ285" s="67"/>
      <c r="CJK285" s="67"/>
      <c r="CJL285" s="67"/>
      <c r="CJM285" s="67"/>
      <c r="CJN285" s="67"/>
      <c r="CJO285" s="67"/>
      <c r="CJP285" s="67"/>
      <c r="CJQ285" s="67"/>
      <c r="CJR285" s="67"/>
      <c r="CJS285" s="67"/>
      <c r="CJT285" s="67"/>
      <c r="CJU285" s="67"/>
      <c r="CJV285" s="67"/>
      <c r="CJW285" s="67"/>
      <c r="CJX285" s="67"/>
      <c r="CJY285" s="67"/>
      <c r="CJZ285" s="67"/>
      <c r="CKA285" s="67"/>
      <c r="CKB285" s="67"/>
      <c r="CKC285" s="67"/>
      <c r="CKD285" s="67"/>
      <c r="CKE285" s="67"/>
      <c r="CKF285" s="67"/>
      <c r="CKG285" s="67"/>
      <c r="CKH285" s="67"/>
      <c r="CKI285" s="67"/>
      <c r="CKJ285" s="67"/>
      <c r="CKK285" s="67"/>
      <c r="CKL285" s="67"/>
      <c r="CKM285" s="67"/>
      <c r="CKN285" s="67"/>
      <c r="CKO285" s="67"/>
      <c r="CKP285" s="67"/>
      <c r="CKQ285" s="67"/>
      <c r="CKR285" s="67"/>
      <c r="CKS285" s="67"/>
      <c r="CKT285" s="67"/>
      <c r="CKU285" s="67"/>
      <c r="CKV285" s="67"/>
      <c r="CKW285" s="67"/>
      <c r="CKX285" s="67"/>
      <c r="CKY285" s="67"/>
      <c r="CKZ285" s="67"/>
      <c r="CLA285" s="67"/>
      <c r="CLB285" s="67"/>
      <c r="CLC285" s="67"/>
      <c r="CLD285" s="67"/>
      <c r="CLE285" s="67"/>
      <c r="CLF285" s="67"/>
      <c r="CLG285" s="67"/>
      <c r="CLH285" s="67"/>
      <c r="CLI285" s="67"/>
      <c r="CLJ285" s="67"/>
      <c r="CLK285" s="67"/>
      <c r="CLL285" s="67"/>
      <c r="CLM285" s="67"/>
      <c r="CLN285" s="67"/>
      <c r="CLO285" s="67"/>
      <c r="CLP285" s="67"/>
      <c r="CLQ285" s="67"/>
      <c r="CLR285" s="67"/>
      <c r="CLS285" s="67"/>
      <c r="CLT285" s="67"/>
      <c r="CLU285" s="67"/>
      <c r="CLV285" s="67"/>
      <c r="CLW285" s="67"/>
      <c r="CLX285" s="67"/>
      <c r="CLY285" s="67"/>
      <c r="CLZ285" s="67"/>
      <c r="CMA285" s="67"/>
      <c r="CMB285" s="67"/>
      <c r="CMC285" s="67"/>
      <c r="CMD285" s="67"/>
      <c r="CME285" s="67"/>
      <c r="CMF285" s="67"/>
      <c r="CMG285" s="67"/>
      <c r="CMH285" s="67"/>
      <c r="CMI285" s="67"/>
      <c r="CMJ285" s="67"/>
      <c r="CMK285" s="67"/>
      <c r="CML285" s="67"/>
      <c r="CMM285" s="67"/>
      <c r="CMN285" s="67"/>
      <c r="CMO285" s="67"/>
      <c r="CMP285" s="67"/>
      <c r="CMQ285" s="67"/>
      <c r="CMR285" s="67"/>
      <c r="CMS285" s="67"/>
      <c r="CMT285" s="67"/>
      <c r="CMU285" s="67"/>
      <c r="CMV285" s="67"/>
      <c r="CMW285" s="67"/>
      <c r="CMX285" s="67"/>
      <c r="CMY285" s="67"/>
      <c r="CMZ285" s="67"/>
      <c r="CNA285" s="67"/>
      <c r="CNB285" s="67"/>
      <c r="CNC285" s="67"/>
      <c r="CND285" s="67"/>
      <c r="CNE285" s="67"/>
      <c r="CNF285" s="67"/>
      <c r="CNG285" s="67"/>
      <c r="CNH285" s="67"/>
      <c r="CNI285" s="67"/>
      <c r="CNJ285" s="67"/>
      <c r="CNK285" s="67"/>
      <c r="CNL285" s="67"/>
      <c r="CNM285" s="67"/>
      <c r="CNN285" s="67"/>
      <c r="CNO285" s="67"/>
      <c r="CNP285" s="67"/>
      <c r="CNQ285" s="67"/>
      <c r="CNR285" s="67"/>
      <c r="CNS285" s="67"/>
      <c r="CNT285" s="67"/>
      <c r="CNU285" s="67"/>
      <c r="CNV285" s="67"/>
      <c r="CNW285" s="67"/>
      <c r="CNX285" s="67"/>
      <c r="CNY285" s="67"/>
      <c r="CNZ285" s="67"/>
      <c r="COA285" s="67"/>
      <c r="COB285" s="67"/>
      <c r="COC285" s="67"/>
      <c r="COD285" s="67"/>
      <c r="COE285" s="67"/>
      <c r="COF285" s="67"/>
      <c r="COG285" s="67"/>
      <c r="COH285" s="67"/>
      <c r="COI285" s="67"/>
      <c r="COJ285" s="67"/>
      <c r="COK285" s="67"/>
      <c r="COL285" s="67"/>
      <c r="COM285" s="67"/>
      <c r="CON285" s="67"/>
      <c r="COO285" s="67"/>
      <c r="COP285" s="67"/>
      <c r="COQ285" s="67"/>
      <c r="COR285" s="67"/>
      <c r="COS285" s="67"/>
      <c r="COT285" s="67"/>
      <c r="COU285" s="67"/>
      <c r="COV285" s="67"/>
      <c r="COW285" s="67"/>
      <c r="COX285" s="67"/>
      <c r="COY285" s="67"/>
      <c r="COZ285" s="67"/>
      <c r="CPA285" s="67"/>
      <c r="CPB285" s="67"/>
      <c r="CPC285" s="67"/>
      <c r="CPD285" s="67"/>
      <c r="CPE285" s="67"/>
      <c r="CPF285" s="67"/>
      <c r="CPG285" s="67"/>
      <c r="CPH285" s="67"/>
      <c r="CPI285" s="67"/>
      <c r="CPJ285" s="67"/>
      <c r="CPK285" s="67"/>
      <c r="CPL285" s="67"/>
      <c r="CPM285" s="67"/>
      <c r="CPN285" s="67"/>
      <c r="CPO285" s="67"/>
      <c r="CPP285" s="67"/>
      <c r="CPQ285" s="67"/>
      <c r="CPR285" s="67"/>
      <c r="CPS285" s="67"/>
      <c r="CPT285" s="67"/>
      <c r="CPU285" s="67"/>
      <c r="CPV285" s="67"/>
      <c r="CPW285" s="67"/>
      <c r="CPX285" s="67"/>
      <c r="CPY285" s="67"/>
      <c r="CPZ285" s="67"/>
      <c r="CQA285" s="67"/>
      <c r="CQB285" s="67"/>
      <c r="CQC285" s="67"/>
      <c r="CQD285" s="67"/>
      <c r="CQE285" s="67"/>
      <c r="CQF285" s="67"/>
      <c r="CQG285" s="67"/>
      <c r="CQH285" s="67"/>
      <c r="CQI285" s="67"/>
      <c r="CQJ285" s="67"/>
      <c r="CQK285" s="67"/>
      <c r="CQL285" s="67"/>
      <c r="CQM285" s="67"/>
      <c r="CQN285" s="67"/>
      <c r="CQO285" s="67"/>
      <c r="CQP285" s="67"/>
      <c r="CQQ285" s="67"/>
      <c r="CQR285" s="67"/>
      <c r="CQS285" s="67"/>
      <c r="CQT285" s="67"/>
      <c r="CQU285" s="67"/>
      <c r="CQV285" s="67"/>
      <c r="CQW285" s="67"/>
      <c r="CQX285" s="67"/>
      <c r="CQY285" s="67"/>
      <c r="CQZ285" s="67"/>
      <c r="CRA285" s="67"/>
      <c r="CRB285" s="67"/>
      <c r="CRC285" s="67"/>
      <c r="CRD285" s="67"/>
      <c r="CRE285" s="67"/>
      <c r="CRF285" s="67"/>
      <c r="CRG285" s="67"/>
      <c r="CRH285" s="67"/>
      <c r="CRI285" s="67"/>
      <c r="CRJ285" s="67"/>
      <c r="CRK285" s="67"/>
      <c r="CRL285" s="67"/>
      <c r="CRM285" s="67"/>
      <c r="CRN285" s="67"/>
      <c r="CRO285" s="67"/>
      <c r="CRP285" s="67"/>
      <c r="CRQ285" s="67"/>
      <c r="CRR285" s="67"/>
      <c r="CRS285" s="67"/>
      <c r="CRT285" s="67"/>
      <c r="CRU285" s="67"/>
      <c r="CRV285" s="67"/>
      <c r="CRW285" s="67"/>
      <c r="CRX285" s="67"/>
      <c r="CRY285" s="67"/>
      <c r="CRZ285" s="67"/>
      <c r="CSA285" s="67"/>
      <c r="CSB285" s="67"/>
      <c r="CSC285" s="67"/>
      <c r="CSD285" s="67"/>
      <c r="CSE285" s="67"/>
      <c r="CSF285" s="67"/>
      <c r="CSG285" s="67"/>
      <c r="CSH285" s="67"/>
      <c r="CSI285" s="67"/>
      <c r="CSJ285" s="67"/>
      <c r="CSK285" s="67"/>
      <c r="CSL285" s="67"/>
      <c r="CSM285" s="67"/>
      <c r="CSN285" s="67"/>
      <c r="CSO285" s="67"/>
      <c r="CSP285" s="67"/>
      <c r="CSQ285" s="67"/>
      <c r="CSR285" s="67"/>
      <c r="CSS285" s="67"/>
      <c r="CST285" s="67"/>
      <c r="CSU285" s="67"/>
      <c r="CSV285" s="67"/>
      <c r="CSW285" s="67"/>
      <c r="CSX285" s="67"/>
      <c r="CSY285" s="67"/>
      <c r="CSZ285" s="67"/>
      <c r="CTA285" s="67"/>
      <c r="CTB285" s="67"/>
      <c r="CTC285" s="67"/>
      <c r="CTD285" s="67"/>
      <c r="CTE285" s="67"/>
      <c r="CTF285" s="67"/>
      <c r="CTG285" s="67"/>
      <c r="CTH285" s="67"/>
      <c r="CTI285" s="67"/>
      <c r="CTJ285" s="67"/>
      <c r="CTK285" s="67"/>
      <c r="CTL285" s="67"/>
      <c r="CTM285" s="67"/>
      <c r="CTN285" s="67"/>
      <c r="CTO285" s="67"/>
      <c r="CTP285" s="67"/>
      <c r="CTQ285" s="67"/>
      <c r="CTR285" s="67"/>
      <c r="CTS285" s="67"/>
      <c r="CTT285" s="67"/>
      <c r="CTU285" s="67"/>
      <c r="CTV285" s="67"/>
      <c r="CTW285" s="67"/>
      <c r="CTX285" s="67"/>
      <c r="CTY285" s="67"/>
      <c r="CTZ285" s="67"/>
      <c r="CUA285" s="67"/>
      <c r="CUB285" s="67"/>
      <c r="CUC285" s="67"/>
      <c r="CUD285" s="67"/>
      <c r="CUE285" s="67"/>
      <c r="CUF285" s="67"/>
      <c r="CUG285" s="67"/>
      <c r="CUH285" s="67"/>
      <c r="CUI285" s="67"/>
      <c r="CUJ285" s="67"/>
      <c r="CUK285" s="67"/>
      <c r="CUL285" s="67"/>
      <c r="CUM285" s="67"/>
      <c r="CUN285" s="67"/>
      <c r="CUO285" s="67"/>
      <c r="CUP285" s="67"/>
      <c r="CUQ285" s="67"/>
      <c r="CUR285" s="67"/>
      <c r="CUS285" s="67"/>
      <c r="CUT285" s="67"/>
      <c r="CUU285" s="67"/>
      <c r="CUV285" s="67"/>
      <c r="CUW285" s="67"/>
      <c r="CUX285" s="67"/>
      <c r="CUY285" s="67"/>
      <c r="CUZ285" s="67"/>
      <c r="CVA285" s="67"/>
      <c r="CVB285" s="67"/>
      <c r="CVC285" s="67"/>
      <c r="CVD285" s="67"/>
      <c r="CVE285" s="67"/>
      <c r="CVF285" s="67"/>
      <c r="CVG285" s="67"/>
      <c r="CVH285" s="67"/>
      <c r="CVI285" s="67"/>
      <c r="CVJ285" s="67"/>
      <c r="CVK285" s="67"/>
      <c r="CVL285" s="67"/>
      <c r="CVM285" s="67"/>
      <c r="CVN285" s="67"/>
      <c r="CVO285" s="67"/>
      <c r="CVP285" s="67"/>
      <c r="CVQ285" s="67"/>
      <c r="CVR285" s="67"/>
      <c r="CVS285" s="67"/>
      <c r="CVT285" s="67"/>
      <c r="CVU285" s="67"/>
      <c r="CVV285" s="67"/>
      <c r="CVW285" s="67"/>
      <c r="CVX285" s="67"/>
      <c r="CVY285" s="67"/>
      <c r="CVZ285" s="67"/>
      <c r="CWA285" s="67"/>
      <c r="CWB285" s="67"/>
      <c r="CWC285" s="67"/>
      <c r="CWD285" s="67"/>
      <c r="CWE285" s="67"/>
      <c r="CWF285" s="67"/>
      <c r="CWG285" s="67"/>
      <c r="CWH285" s="67"/>
      <c r="CWI285" s="67"/>
      <c r="CWJ285" s="67"/>
      <c r="CWK285" s="67"/>
      <c r="CWL285" s="67"/>
      <c r="CWM285" s="67"/>
      <c r="CWN285" s="67"/>
      <c r="CWO285" s="67"/>
      <c r="CWP285" s="67"/>
      <c r="CWQ285" s="67"/>
      <c r="CWR285" s="67"/>
      <c r="CWS285" s="67"/>
      <c r="CWT285" s="67"/>
      <c r="CWU285" s="67"/>
      <c r="CWV285" s="67"/>
      <c r="CWW285" s="67"/>
      <c r="CWX285" s="67"/>
      <c r="CWY285" s="67"/>
      <c r="CWZ285" s="67"/>
      <c r="CXA285" s="67"/>
      <c r="CXB285" s="67"/>
      <c r="CXC285" s="67"/>
      <c r="CXD285" s="67"/>
      <c r="CXE285" s="67"/>
      <c r="CXF285" s="67"/>
      <c r="CXG285" s="67"/>
      <c r="CXH285" s="67"/>
      <c r="CXI285" s="67"/>
      <c r="CXJ285" s="67"/>
      <c r="CXK285" s="67"/>
      <c r="CXL285" s="67"/>
      <c r="CXM285" s="67"/>
      <c r="CXN285" s="67"/>
      <c r="CXO285" s="67"/>
      <c r="CXP285" s="67"/>
      <c r="CXQ285" s="67"/>
      <c r="CXR285" s="67"/>
      <c r="CXS285" s="67"/>
      <c r="CXT285" s="67"/>
      <c r="CXU285" s="67"/>
      <c r="CXV285" s="67"/>
      <c r="CXW285" s="67"/>
      <c r="CXX285" s="67"/>
      <c r="CXY285" s="67"/>
      <c r="CXZ285" s="67"/>
      <c r="CYA285" s="67"/>
      <c r="CYB285" s="67"/>
      <c r="CYC285" s="67"/>
      <c r="CYD285" s="67"/>
      <c r="CYE285" s="67"/>
      <c r="CYF285" s="67"/>
      <c r="CYG285" s="67"/>
      <c r="CYH285" s="67"/>
      <c r="CYI285" s="67"/>
      <c r="CYJ285" s="67"/>
      <c r="CYK285" s="67"/>
      <c r="CYL285" s="67"/>
      <c r="CYM285" s="67"/>
      <c r="CYN285" s="67"/>
      <c r="CYO285" s="67"/>
      <c r="CYP285" s="67"/>
      <c r="CYQ285" s="67"/>
      <c r="CYR285" s="67"/>
      <c r="CYS285" s="67"/>
      <c r="CYT285" s="67"/>
      <c r="CYU285" s="67"/>
      <c r="CYV285" s="67"/>
      <c r="CYW285" s="67"/>
      <c r="CYX285" s="67"/>
      <c r="CYY285" s="67"/>
      <c r="CYZ285" s="67"/>
      <c r="CZA285" s="67"/>
      <c r="CZB285" s="67"/>
      <c r="CZC285" s="67"/>
      <c r="CZD285" s="67"/>
      <c r="CZE285" s="67"/>
      <c r="CZF285" s="67"/>
      <c r="CZG285" s="67"/>
      <c r="CZH285" s="67"/>
      <c r="CZI285" s="67"/>
      <c r="CZJ285" s="67"/>
      <c r="CZK285" s="67"/>
      <c r="CZL285" s="67"/>
      <c r="CZM285" s="67"/>
      <c r="CZN285" s="67"/>
      <c r="CZO285" s="67"/>
      <c r="CZP285" s="67"/>
      <c r="CZQ285" s="67"/>
      <c r="CZR285" s="67"/>
      <c r="CZS285" s="67"/>
      <c r="CZT285" s="67"/>
      <c r="CZU285" s="67"/>
      <c r="CZV285" s="67"/>
      <c r="CZW285" s="67"/>
      <c r="CZX285" s="67"/>
      <c r="CZY285" s="67"/>
      <c r="CZZ285" s="67"/>
      <c r="DAA285" s="67"/>
      <c r="DAB285" s="67"/>
      <c r="DAC285" s="67"/>
      <c r="DAD285" s="67"/>
      <c r="DAE285" s="67"/>
      <c r="DAF285" s="67"/>
      <c r="DAG285" s="67"/>
      <c r="DAH285" s="67"/>
      <c r="DAI285" s="67"/>
      <c r="DAJ285" s="67"/>
      <c r="DAK285" s="67"/>
      <c r="DAL285" s="67"/>
      <c r="DAM285" s="67"/>
      <c r="DAN285" s="67"/>
      <c r="DAO285" s="67"/>
      <c r="DAP285" s="67"/>
      <c r="DAQ285" s="67"/>
      <c r="DAR285" s="67"/>
      <c r="DAS285" s="67"/>
      <c r="DAT285" s="67"/>
      <c r="DAU285" s="67"/>
      <c r="DAV285" s="67"/>
      <c r="DAW285" s="67"/>
      <c r="DAX285" s="67"/>
      <c r="DAY285" s="67"/>
      <c r="DAZ285" s="67"/>
      <c r="DBA285" s="67"/>
      <c r="DBB285" s="67"/>
      <c r="DBC285" s="67"/>
      <c r="DBD285" s="67"/>
      <c r="DBE285" s="67"/>
      <c r="DBF285" s="67"/>
      <c r="DBG285" s="67"/>
      <c r="DBH285" s="67"/>
      <c r="DBI285" s="67"/>
      <c r="DBJ285" s="67"/>
      <c r="DBK285" s="67"/>
      <c r="DBL285" s="67"/>
      <c r="DBM285" s="67"/>
      <c r="DBN285" s="67"/>
      <c r="DBO285" s="67"/>
      <c r="DBP285" s="67"/>
      <c r="DBQ285" s="67"/>
      <c r="DBR285" s="67"/>
      <c r="DBS285" s="67"/>
      <c r="DBT285" s="67"/>
      <c r="DBU285" s="67"/>
      <c r="DBV285" s="67"/>
      <c r="DBW285" s="67"/>
      <c r="DBX285" s="67"/>
      <c r="DBY285" s="67"/>
      <c r="DBZ285" s="67"/>
      <c r="DCA285" s="67"/>
      <c r="DCB285" s="67"/>
      <c r="DCC285" s="67"/>
      <c r="DCD285" s="67"/>
      <c r="DCE285" s="67"/>
      <c r="DCF285" s="67"/>
      <c r="DCG285" s="67"/>
      <c r="DCH285" s="67"/>
      <c r="DCI285" s="67"/>
      <c r="DCJ285" s="67"/>
      <c r="DCK285" s="67"/>
      <c r="DCL285" s="67"/>
      <c r="DCM285" s="67"/>
      <c r="DCN285" s="67"/>
      <c r="DCO285" s="67"/>
      <c r="DCP285" s="67"/>
      <c r="DCQ285" s="67"/>
      <c r="DCR285" s="67"/>
      <c r="DCS285" s="67"/>
      <c r="DCT285" s="67"/>
      <c r="DCU285" s="67"/>
      <c r="DCV285" s="67"/>
      <c r="DCW285" s="67"/>
      <c r="DCX285" s="67"/>
      <c r="DCY285" s="67"/>
      <c r="DCZ285" s="67"/>
      <c r="DDA285" s="67"/>
      <c r="DDB285" s="67"/>
      <c r="DDC285" s="67"/>
      <c r="DDD285" s="67"/>
      <c r="DDE285" s="67"/>
      <c r="DDF285" s="67"/>
      <c r="DDG285" s="67"/>
      <c r="DDH285" s="67"/>
      <c r="DDI285" s="67"/>
      <c r="DDJ285" s="67"/>
      <c r="DDK285" s="67"/>
      <c r="DDL285" s="67"/>
      <c r="DDM285" s="67"/>
      <c r="DDN285" s="67"/>
      <c r="DDO285" s="67"/>
      <c r="DDP285" s="67"/>
      <c r="DDQ285" s="67"/>
      <c r="DDR285" s="67"/>
      <c r="DDS285" s="67"/>
      <c r="DDT285" s="67"/>
      <c r="DDU285" s="67"/>
      <c r="DDV285" s="67"/>
      <c r="DDW285" s="67"/>
      <c r="DDX285" s="67"/>
      <c r="DDY285" s="67"/>
      <c r="DDZ285" s="67"/>
      <c r="DEA285" s="67"/>
      <c r="DEB285" s="67"/>
      <c r="DEC285" s="67"/>
      <c r="DED285" s="67"/>
      <c r="DEE285" s="67"/>
      <c r="DEF285" s="67"/>
      <c r="DEG285" s="67"/>
      <c r="DEH285" s="67"/>
      <c r="DEI285" s="67"/>
      <c r="DEJ285" s="67"/>
      <c r="DEK285" s="67"/>
      <c r="DEL285" s="67"/>
      <c r="DEM285" s="67"/>
      <c r="DEN285" s="67"/>
      <c r="DEO285" s="67"/>
      <c r="DEP285" s="67"/>
      <c r="DEQ285" s="67"/>
      <c r="DER285" s="67"/>
      <c r="DES285" s="67"/>
      <c r="DET285" s="67"/>
      <c r="DEU285" s="67"/>
      <c r="DEV285" s="67"/>
      <c r="DEW285" s="67"/>
      <c r="DEX285" s="67"/>
      <c r="DEY285" s="67"/>
      <c r="DEZ285" s="67"/>
      <c r="DFA285" s="67"/>
      <c r="DFB285" s="67"/>
      <c r="DFC285" s="67"/>
      <c r="DFD285" s="67"/>
      <c r="DFE285" s="67"/>
      <c r="DFF285" s="67"/>
      <c r="DFG285" s="67"/>
      <c r="DFH285" s="67"/>
      <c r="DFI285" s="67"/>
      <c r="DFJ285" s="67"/>
      <c r="DFK285" s="67"/>
      <c r="DFL285" s="67"/>
      <c r="DFM285" s="67"/>
      <c r="DFN285" s="67"/>
      <c r="DFO285" s="67"/>
      <c r="DFP285" s="67"/>
      <c r="DFQ285" s="67"/>
      <c r="DFR285" s="67"/>
      <c r="DFS285" s="67"/>
      <c r="DFT285" s="67"/>
      <c r="DFU285" s="67"/>
      <c r="DFV285" s="67"/>
      <c r="DFW285" s="67"/>
      <c r="DFX285" s="67"/>
      <c r="DFY285" s="67"/>
      <c r="DFZ285" s="67"/>
      <c r="DGA285" s="67"/>
      <c r="DGB285" s="67"/>
      <c r="DGC285" s="67"/>
      <c r="DGD285" s="67"/>
      <c r="DGE285" s="67"/>
      <c r="DGF285" s="67"/>
      <c r="DGG285" s="67"/>
      <c r="DGH285" s="67"/>
      <c r="DGI285" s="67"/>
      <c r="DGJ285" s="67"/>
      <c r="DGK285" s="67"/>
      <c r="DGL285" s="67"/>
      <c r="DGM285" s="67"/>
      <c r="DGN285" s="67"/>
      <c r="DGO285" s="67"/>
      <c r="DGP285" s="67"/>
      <c r="DGQ285" s="67"/>
      <c r="DGR285" s="67"/>
      <c r="DGS285" s="67"/>
      <c r="DGT285" s="67"/>
      <c r="DGU285" s="67"/>
      <c r="DGV285" s="67"/>
      <c r="DGW285" s="67"/>
      <c r="DGX285" s="67"/>
      <c r="DGY285" s="67"/>
      <c r="DGZ285" s="67"/>
      <c r="DHA285" s="67"/>
      <c r="DHB285" s="67"/>
      <c r="DHC285" s="67"/>
      <c r="DHD285" s="67"/>
      <c r="DHE285" s="67"/>
      <c r="DHF285" s="67"/>
      <c r="DHG285" s="67"/>
      <c r="DHH285" s="67"/>
      <c r="DHI285" s="67"/>
      <c r="DHJ285" s="67"/>
      <c r="DHK285" s="67"/>
      <c r="DHL285" s="67"/>
      <c r="DHM285" s="67"/>
      <c r="DHN285" s="67"/>
      <c r="DHO285" s="67"/>
      <c r="DHP285" s="67"/>
      <c r="DHQ285" s="67"/>
      <c r="DHR285" s="67"/>
      <c r="DHS285" s="67"/>
      <c r="DHT285" s="67"/>
      <c r="DHU285" s="67"/>
      <c r="DHV285" s="67"/>
      <c r="DHW285" s="67"/>
      <c r="DHX285" s="67"/>
      <c r="DHY285" s="67"/>
      <c r="DHZ285" s="67"/>
      <c r="DIA285" s="67"/>
      <c r="DIB285" s="67"/>
      <c r="DIC285" s="67"/>
      <c r="DID285" s="67"/>
      <c r="DIE285" s="67"/>
      <c r="DIF285" s="67"/>
      <c r="DIG285" s="67"/>
      <c r="DIH285" s="67"/>
      <c r="DII285" s="67"/>
      <c r="DIJ285" s="67"/>
      <c r="DIK285" s="67"/>
      <c r="DIL285" s="67"/>
      <c r="DIM285" s="67"/>
      <c r="DIN285" s="67"/>
      <c r="DIO285" s="67"/>
      <c r="DIP285" s="67"/>
      <c r="DIQ285" s="67"/>
      <c r="DIR285" s="67"/>
      <c r="DIS285" s="67"/>
      <c r="DIT285" s="67"/>
      <c r="DIU285" s="67"/>
      <c r="DIV285" s="67"/>
      <c r="DIW285" s="67"/>
      <c r="DIX285" s="67"/>
      <c r="DIY285" s="67"/>
      <c r="DIZ285" s="67"/>
      <c r="DJA285" s="67"/>
      <c r="DJB285" s="67"/>
      <c r="DJC285" s="67"/>
      <c r="DJD285" s="67"/>
      <c r="DJE285" s="67"/>
      <c r="DJF285" s="67"/>
      <c r="DJG285" s="67"/>
      <c r="DJH285" s="67"/>
      <c r="DJI285" s="67"/>
      <c r="DJJ285" s="67"/>
      <c r="DJK285" s="67"/>
      <c r="DJL285" s="67"/>
      <c r="DJM285" s="67"/>
      <c r="DJN285" s="67"/>
      <c r="DJO285" s="67"/>
      <c r="DJP285" s="67"/>
      <c r="DJQ285" s="67"/>
      <c r="DJR285" s="67"/>
      <c r="DJS285" s="67"/>
      <c r="DJT285" s="67"/>
      <c r="DJU285" s="67"/>
      <c r="DJV285" s="67"/>
      <c r="DJW285" s="67"/>
      <c r="DJX285" s="67"/>
      <c r="DJY285" s="67"/>
      <c r="DJZ285" s="67"/>
      <c r="DKA285" s="67"/>
      <c r="DKB285" s="67"/>
      <c r="DKC285" s="67"/>
      <c r="DKD285" s="67"/>
      <c r="DKE285" s="67"/>
      <c r="DKF285" s="67"/>
      <c r="DKG285" s="67"/>
      <c r="DKH285" s="67"/>
      <c r="DKI285" s="67"/>
      <c r="DKJ285" s="67"/>
      <c r="DKK285" s="67"/>
      <c r="DKL285" s="67"/>
      <c r="DKM285" s="67"/>
      <c r="DKN285" s="67"/>
      <c r="DKO285" s="67"/>
      <c r="DKP285" s="67"/>
      <c r="DKQ285" s="67"/>
      <c r="DKR285" s="67"/>
      <c r="DKS285" s="67"/>
      <c r="DKT285" s="67"/>
      <c r="DKU285" s="67"/>
      <c r="DKV285" s="67"/>
      <c r="DKW285" s="67"/>
      <c r="DKX285" s="67"/>
      <c r="DKY285" s="67"/>
      <c r="DKZ285" s="67"/>
      <c r="DLA285" s="67"/>
      <c r="DLB285" s="67"/>
      <c r="DLC285" s="67"/>
      <c r="DLD285" s="67"/>
      <c r="DLE285" s="67"/>
      <c r="DLF285" s="67"/>
      <c r="DLG285" s="67"/>
      <c r="DLH285" s="67"/>
      <c r="DLI285" s="67"/>
      <c r="DLJ285" s="67"/>
      <c r="DLK285" s="67"/>
      <c r="DLL285" s="67"/>
      <c r="DLM285" s="67"/>
      <c r="DLN285" s="67"/>
      <c r="DLO285" s="67"/>
      <c r="DLP285" s="67"/>
      <c r="DLQ285" s="67"/>
      <c r="DLR285" s="67"/>
      <c r="DLS285" s="67"/>
      <c r="DLT285" s="67"/>
      <c r="DLU285" s="67"/>
      <c r="DLV285" s="67"/>
      <c r="DLW285" s="67"/>
      <c r="DLX285" s="67"/>
      <c r="DLY285" s="67"/>
      <c r="DLZ285" s="67"/>
      <c r="DMA285" s="67"/>
      <c r="DMB285" s="67"/>
      <c r="DMC285" s="67"/>
      <c r="DMD285" s="67"/>
      <c r="DME285" s="67"/>
      <c r="DMF285" s="67"/>
      <c r="DMG285" s="67"/>
      <c r="DMH285" s="67"/>
      <c r="DMI285" s="67"/>
      <c r="DMJ285" s="67"/>
      <c r="DMK285" s="67"/>
      <c r="DML285" s="67"/>
      <c r="DMM285" s="67"/>
      <c r="DMN285" s="67"/>
      <c r="DMO285" s="67"/>
      <c r="DMP285" s="67"/>
      <c r="DMQ285" s="67"/>
      <c r="DMR285" s="67"/>
      <c r="DMS285" s="67"/>
      <c r="DMT285" s="67"/>
      <c r="DMU285" s="67"/>
      <c r="DMV285" s="67"/>
      <c r="DMW285" s="67"/>
      <c r="DMX285" s="67"/>
      <c r="DMY285" s="67"/>
      <c r="DMZ285" s="67"/>
      <c r="DNA285" s="67"/>
      <c r="DNB285" s="67"/>
      <c r="DNC285" s="67"/>
      <c r="DND285" s="67"/>
      <c r="DNE285" s="67"/>
      <c r="DNF285" s="67"/>
      <c r="DNG285" s="67"/>
      <c r="DNH285" s="67"/>
      <c r="DNI285" s="67"/>
      <c r="DNJ285" s="67"/>
      <c r="DNK285" s="67"/>
      <c r="DNL285" s="67"/>
      <c r="DNM285" s="67"/>
      <c r="DNN285" s="67"/>
      <c r="DNO285" s="67"/>
      <c r="DNP285" s="67"/>
      <c r="DNQ285" s="67"/>
      <c r="DNR285" s="67"/>
      <c r="DNS285" s="67"/>
      <c r="DNT285" s="67"/>
      <c r="DNU285" s="67"/>
      <c r="DNV285" s="67"/>
      <c r="DNW285" s="67"/>
      <c r="DNX285" s="67"/>
      <c r="DNY285" s="67"/>
      <c r="DNZ285" s="67"/>
      <c r="DOA285" s="67"/>
      <c r="DOB285" s="67"/>
      <c r="DOC285" s="67"/>
      <c r="DOD285" s="67"/>
      <c r="DOE285" s="67"/>
      <c r="DOF285" s="67"/>
      <c r="DOG285" s="67"/>
      <c r="DOH285" s="67"/>
      <c r="DOI285" s="67"/>
      <c r="DOJ285" s="67"/>
      <c r="DOK285" s="67"/>
      <c r="DOL285" s="67"/>
      <c r="DOM285" s="67"/>
      <c r="DON285" s="67"/>
      <c r="DOO285" s="67"/>
      <c r="DOP285" s="67"/>
      <c r="DOQ285" s="67"/>
      <c r="DOR285" s="67"/>
      <c r="DOS285" s="67"/>
      <c r="DOT285" s="67"/>
      <c r="DOU285" s="67"/>
      <c r="DOV285" s="67"/>
      <c r="DOW285" s="67"/>
      <c r="DOX285" s="67"/>
      <c r="DOY285" s="67"/>
      <c r="DOZ285" s="67"/>
      <c r="DPA285" s="67"/>
      <c r="DPB285" s="67"/>
      <c r="DPC285" s="67"/>
      <c r="DPD285" s="67"/>
      <c r="DPE285" s="67"/>
      <c r="DPF285" s="67"/>
      <c r="DPG285" s="67"/>
      <c r="DPH285" s="67"/>
      <c r="DPI285" s="67"/>
      <c r="DPJ285" s="67"/>
      <c r="DPK285" s="67"/>
      <c r="DPL285" s="67"/>
      <c r="DPM285" s="67"/>
      <c r="DPN285" s="67"/>
      <c r="DPO285" s="67"/>
      <c r="DPP285" s="67"/>
      <c r="DPQ285" s="67"/>
      <c r="DPR285" s="67"/>
      <c r="DPS285" s="67"/>
      <c r="DPT285" s="67"/>
      <c r="DPU285" s="67"/>
      <c r="DPV285" s="67"/>
      <c r="DPW285" s="67"/>
      <c r="DPX285" s="67"/>
      <c r="DPY285" s="67"/>
      <c r="DPZ285" s="67"/>
      <c r="DQA285" s="67"/>
      <c r="DQB285" s="67"/>
      <c r="DQC285" s="67"/>
      <c r="DQD285" s="67"/>
      <c r="DQE285" s="67"/>
      <c r="DQF285" s="67"/>
      <c r="DQG285" s="67"/>
      <c r="DQH285" s="67"/>
      <c r="DQI285" s="67"/>
      <c r="DQJ285" s="67"/>
      <c r="DQK285" s="67"/>
      <c r="DQL285" s="67"/>
      <c r="DQM285" s="67"/>
      <c r="DQN285" s="67"/>
      <c r="DQO285" s="67"/>
      <c r="DQP285" s="67"/>
      <c r="DQQ285" s="67"/>
      <c r="DQR285" s="67"/>
      <c r="DQS285" s="67"/>
      <c r="DQT285" s="67"/>
      <c r="DQU285" s="67"/>
      <c r="DQV285" s="67"/>
      <c r="DQW285" s="67"/>
      <c r="DQX285" s="67"/>
      <c r="DQY285" s="67"/>
      <c r="DQZ285" s="67"/>
      <c r="DRA285" s="67"/>
      <c r="DRB285" s="67"/>
      <c r="DRC285" s="67"/>
      <c r="DRD285" s="67"/>
      <c r="DRE285" s="67"/>
      <c r="DRF285" s="67"/>
      <c r="DRG285" s="67"/>
      <c r="DRH285" s="67"/>
      <c r="DRI285" s="67"/>
      <c r="DRJ285" s="67"/>
      <c r="DRK285" s="67"/>
      <c r="DRL285" s="67"/>
      <c r="DRM285" s="67"/>
      <c r="DRN285" s="67"/>
      <c r="DRO285" s="67"/>
      <c r="DRP285" s="67"/>
      <c r="DRQ285" s="67"/>
      <c r="DRR285" s="67"/>
      <c r="DRS285" s="67"/>
      <c r="DRT285" s="67"/>
      <c r="DRU285" s="67"/>
      <c r="DRV285" s="67"/>
      <c r="DRW285" s="67"/>
      <c r="DRX285" s="67"/>
      <c r="DRY285" s="67"/>
      <c r="DRZ285" s="67"/>
      <c r="DSA285" s="67"/>
      <c r="DSB285" s="67"/>
      <c r="DSC285" s="67"/>
      <c r="DSD285" s="67"/>
      <c r="DSE285" s="67"/>
      <c r="DSF285" s="67"/>
      <c r="DSG285" s="67"/>
      <c r="DSH285" s="67"/>
      <c r="DSI285" s="67"/>
      <c r="DSJ285" s="67"/>
      <c r="DSK285" s="67"/>
      <c r="DSL285" s="67"/>
      <c r="DSM285" s="67"/>
      <c r="DSN285" s="67"/>
      <c r="DSO285" s="67"/>
      <c r="DSP285" s="67"/>
      <c r="DSQ285" s="67"/>
      <c r="DSR285" s="67"/>
      <c r="DSS285" s="67"/>
      <c r="DST285" s="67"/>
      <c r="DSU285" s="67"/>
      <c r="DSV285" s="67"/>
      <c r="DSW285" s="67"/>
      <c r="DSX285" s="67"/>
      <c r="DSY285" s="67"/>
      <c r="DSZ285" s="67"/>
      <c r="DTA285" s="67"/>
      <c r="DTB285" s="67"/>
      <c r="DTC285" s="67"/>
      <c r="DTD285" s="67"/>
      <c r="DTE285" s="67"/>
      <c r="DTF285" s="67"/>
      <c r="DTG285" s="67"/>
      <c r="DTH285" s="67"/>
      <c r="DTI285" s="67"/>
      <c r="DTJ285" s="67"/>
      <c r="DTK285" s="67"/>
      <c r="DTL285" s="67"/>
      <c r="DTM285" s="67"/>
      <c r="DTN285" s="67"/>
      <c r="DTO285" s="67"/>
      <c r="DTP285" s="67"/>
      <c r="DTQ285" s="67"/>
      <c r="DTR285" s="67"/>
      <c r="DTS285" s="67"/>
      <c r="DTT285" s="67"/>
      <c r="DTU285" s="67"/>
      <c r="DTV285" s="67"/>
      <c r="DTW285" s="67"/>
      <c r="DTX285" s="67"/>
      <c r="DTY285" s="67"/>
      <c r="DTZ285" s="67"/>
      <c r="DUA285" s="67"/>
      <c r="DUB285" s="67"/>
      <c r="DUC285" s="67"/>
      <c r="DUD285" s="67"/>
      <c r="DUE285" s="67"/>
      <c r="DUF285" s="67"/>
      <c r="DUG285" s="67"/>
      <c r="DUH285" s="67"/>
      <c r="DUI285" s="67"/>
      <c r="DUJ285" s="67"/>
      <c r="DUK285" s="67"/>
      <c r="DUL285" s="67"/>
      <c r="DUM285" s="67"/>
      <c r="DUN285" s="67"/>
      <c r="DUO285" s="67"/>
      <c r="DUP285" s="67"/>
      <c r="DUQ285" s="67"/>
      <c r="DUR285" s="67"/>
      <c r="DUS285" s="67"/>
      <c r="DUT285" s="67"/>
      <c r="DUU285" s="67"/>
      <c r="DUV285" s="67"/>
      <c r="DUW285" s="67"/>
      <c r="DUX285" s="67"/>
      <c r="DUY285" s="67"/>
      <c r="DUZ285" s="67"/>
      <c r="DVA285" s="67"/>
      <c r="DVB285" s="67"/>
      <c r="DVC285" s="67"/>
      <c r="DVD285" s="67"/>
      <c r="DVE285" s="67"/>
      <c r="DVF285" s="67"/>
      <c r="DVG285" s="67"/>
      <c r="DVH285" s="67"/>
      <c r="DVI285" s="67"/>
      <c r="DVJ285" s="67"/>
      <c r="DVK285" s="67"/>
      <c r="DVL285" s="67"/>
      <c r="DVM285" s="67"/>
      <c r="DVN285" s="67"/>
      <c r="DVO285" s="67"/>
      <c r="DVP285" s="67"/>
      <c r="DVQ285" s="67"/>
      <c r="DVR285" s="67"/>
      <c r="DVS285" s="67"/>
      <c r="DVT285" s="67"/>
      <c r="DVU285" s="67"/>
      <c r="DVV285" s="67"/>
      <c r="DVW285" s="67"/>
      <c r="DVX285" s="67"/>
      <c r="DVY285" s="67"/>
      <c r="DVZ285" s="67"/>
      <c r="DWA285" s="67"/>
      <c r="DWB285" s="67"/>
      <c r="DWC285" s="67"/>
      <c r="DWD285" s="67"/>
      <c r="DWE285" s="67"/>
      <c r="DWF285" s="67"/>
      <c r="DWG285" s="67"/>
      <c r="DWH285" s="67"/>
      <c r="DWI285" s="67"/>
      <c r="DWJ285" s="67"/>
      <c r="DWK285" s="67"/>
      <c r="DWL285" s="67"/>
      <c r="DWM285" s="67"/>
      <c r="DWN285" s="67"/>
      <c r="DWO285" s="67"/>
      <c r="DWP285" s="67"/>
      <c r="DWQ285" s="67"/>
      <c r="DWR285" s="67"/>
      <c r="DWS285" s="67"/>
      <c r="DWT285" s="67"/>
      <c r="DWU285" s="67"/>
      <c r="DWV285" s="67"/>
      <c r="DWW285" s="67"/>
      <c r="DWX285" s="67"/>
      <c r="DWY285" s="67"/>
      <c r="DWZ285" s="67"/>
      <c r="DXA285" s="67"/>
      <c r="DXB285" s="67"/>
      <c r="DXC285" s="67"/>
      <c r="DXD285" s="67"/>
      <c r="DXE285" s="67"/>
      <c r="DXF285" s="67"/>
      <c r="DXG285" s="67"/>
      <c r="DXH285" s="67"/>
      <c r="DXI285" s="67"/>
      <c r="DXJ285" s="67"/>
      <c r="DXK285" s="67"/>
      <c r="DXL285" s="67"/>
      <c r="DXM285" s="67"/>
      <c r="DXN285" s="67"/>
      <c r="DXO285" s="67"/>
      <c r="DXP285" s="67"/>
      <c r="DXQ285" s="67"/>
      <c r="DXR285" s="67"/>
      <c r="DXS285" s="67"/>
      <c r="DXT285" s="67"/>
      <c r="DXU285" s="67"/>
      <c r="DXV285" s="67"/>
      <c r="DXW285" s="67"/>
      <c r="DXX285" s="67"/>
      <c r="DXY285" s="67"/>
      <c r="DXZ285" s="67"/>
      <c r="DYA285" s="67"/>
      <c r="DYB285" s="67"/>
      <c r="DYC285" s="67"/>
      <c r="DYD285" s="67"/>
      <c r="DYE285" s="67"/>
      <c r="DYF285" s="67"/>
      <c r="DYG285" s="67"/>
      <c r="DYH285" s="67"/>
      <c r="DYI285" s="67"/>
      <c r="DYJ285" s="67"/>
      <c r="DYK285" s="67"/>
      <c r="DYL285" s="67"/>
      <c r="DYM285" s="67"/>
      <c r="DYN285" s="67"/>
      <c r="DYO285" s="67"/>
      <c r="DYP285" s="67"/>
      <c r="DYQ285" s="67"/>
      <c r="DYR285" s="67"/>
      <c r="DYS285" s="67"/>
      <c r="DYT285" s="67"/>
      <c r="DYU285" s="67"/>
      <c r="DYV285" s="67"/>
      <c r="DYW285" s="67"/>
      <c r="DYX285" s="67"/>
      <c r="DYY285" s="67"/>
      <c r="DYZ285" s="67"/>
      <c r="DZA285" s="67"/>
      <c r="DZB285" s="67"/>
      <c r="DZC285" s="67"/>
      <c r="DZD285" s="67"/>
      <c r="DZE285" s="67"/>
      <c r="DZF285" s="67"/>
      <c r="DZG285" s="67"/>
      <c r="DZH285" s="67"/>
      <c r="DZI285" s="67"/>
      <c r="DZJ285" s="67"/>
      <c r="DZK285" s="67"/>
      <c r="DZL285" s="67"/>
      <c r="DZM285" s="67"/>
      <c r="DZN285" s="67"/>
      <c r="DZO285" s="67"/>
      <c r="DZP285" s="67"/>
      <c r="DZQ285" s="67"/>
      <c r="DZR285" s="67"/>
      <c r="DZS285" s="67"/>
      <c r="DZT285" s="67"/>
      <c r="DZU285" s="67"/>
      <c r="DZV285" s="67"/>
      <c r="DZW285" s="67"/>
      <c r="DZX285" s="67"/>
      <c r="DZY285" s="67"/>
      <c r="DZZ285" s="67"/>
      <c r="EAA285" s="67"/>
      <c r="EAB285" s="67"/>
      <c r="EAC285" s="67"/>
      <c r="EAD285" s="67"/>
      <c r="EAE285" s="67"/>
      <c r="EAF285" s="67"/>
      <c r="EAG285" s="67"/>
      <c r="EAH285" s="67"/>
      <c r="EAI285" s="67"/>
      <c r="EAJ285" s="67"/>
      <c r="EAK285" s="67"/>
      <c r="EAL285" s="67"/>
      <c r="EAM285" s="67"/>
      <c r="EAN285" s="67"/>
      <c r="EAO285" s="67"/>
      <c r="EAP285" s="67"/>
      <c r="EAQ285" s="67"/>
      <c r="EAR285" s="67"/>
      <c r="EAS285" s="67"/>
      <c r="EAT285" s="67"/>
      <c r="EAU285" s="67"/>
      <c r="EAV285" s="67"/>
      <c r="EAW285" s="67"/>
      <c r="EAX285" s="67"/>
      <c r="EAY285" s="67"/>
      <c r="EAZ285" s="67"/>
      <c r="EBA285" s="67"/>
      <c r="EBB285" s="67"/>
      <c r="EBC285" s="67"/>
      <c r="EBD285" s="67"/>
      <c r="EBE285" s="67"/>
      <c r="EBF285" s="67"/>
      <c r="EBG285" s="67"/>
      <c r="EBH285" s="67"/>
      <c r="EBI285" s="67"/>
      <c r="EBJ285" s="67"/>
      <c r="EBK285" s="67"/>
      <c r="EBL285" s="67"/>
      <c r="EBM285" s="67"/>
      <c r="EBN285" s="67"/>
      <c r="EBO285" s="67"/>
      <c r="EBP285" s="67"/>
      <c r="EBQ285" s="67"/>
      <c r="EBR285" s="67"/>
      <c r="EBS285" s="67"/>
      <c r="EBT285" s="67"/>
      <c r="EBU285" s="67"/>
      <c r="EBV285" s="67"/>
      <c r="EBW285" s="67"/>
      <c r="EBX285" s="67"/>
      <c r="EBY285" s="67"/>
      <c r="EBZ285" s="67"/>
      <c r="ECA285" s="67"/>
      <c r="ECB285" s="67"/>
      <c r="ECC285" s="67"/>
      <c r="ECD285" s="67"/>
      <c r="ECE285" s="67"/>
      <c r="ECF285" s="67"/>
      <c r="ECG285" s="67"/>
      <c r="ECH285" s="67"/>
      <c r="ECI285" s="67"/>
      <c r="ECJ285" s="67"/>
      <c r="ECK285" s="67"/>
      <c r="ECL285" s="67"/>
      <c r="ECM285" s="67"/>
      <c r="ECN285" s="67"/>
      <c r="ECO285" s="67"/>
      <c r="ECP285" s="67"/>
      <c r="ECQ285" s="67"/>
      <c r="ECR285" s="67"/>
      <c r="ECS285" s="67"/>
      <c r="ECT285" s="67"/>
      <c r="ECU285" s="67"/>
      <c r="ECV285" s="67"/>
      <c r="ECW285" s="67"/>
      <c r="ECX285" s="67"/>
      <c r="ECY285" s="67"/>
      <c r="ECZ285" s="67"/>
      <c r="EDA285" s="67"/>
      <c r="EDB285" s="67"/>
      <c r="EDC285" s="67"/>
      <c r="EDD285" s="67"/>
      <c r="EDE285" s="67"/>
      <c r="EDF285" s="67"/>
      <c r="EDG285" s="67"/>
      <c r="EDH285" s="67"/>
      <c r="EDI285" s="67"/>
      <c r="EDJ285" s="67"/>
      <c r="EDK285" s="67"/>
      <c r="EDL285" s="67"/>
      <c r="EDM285" s="67"/>
      <c r="EDN285" s="67"/>
      <c r="EDO285" s="67"/>
      <c r="EDP285" s="67"/>
      <c r="EDQ285" s="67"/>
      <c r="EDR285" s="67"/>
      <c r="EDS285" s="67"/>
      <c r="EDT285" s="67"/>
      <c r="EDU285" s="67"/>
      <c r="EDV285" s="67"/>
      <c r="EDW285" s="67"/>
      <c r="EDX285" s="67"/>
      <c r="EDY285" s="67"/>
      <c r="EDZ285" s="67"/>
      <c r="EEA285" s="67"/>
      <c r="EEB285" s="67"/>
      <c r="EEC285" s="67"/>
      <c r="EED285" s="67"/>
      <c r="EEE285" s="67"/>
      <c r="EEF285" s="67"/>
      <c r="EEG285" s="67"/>
      <c r="EEH285" s="67"/>
      <c r="EEI285" s="67"/>
      <c r="EEJ285" s="67"/>
      <c r="EEK285" s="67"/>
      <c r="EEL285" s="67"/>
      <c r="EEM285" s="67"/>
      <c r="EEN285" s="67"/>
      <c r="EEO285" s="67"/>
      <c r="EEP285" s="67"/>
      <c r="EEQ285" s="67"/>
      <c r="EER285" s="67"/>
      <c r="EES285" s="67"/>
      <c r="EET285" s="67"/>
      <c r="EEU285" s="67"/>
      <c r="EEV285" s="67"/>
      <c r="EEW285" s="67"/>
      <c r="EEX285" s="67"/>
      <c r="EEY285" s="67"/>
      <c r="EEZ285" s="67"/>
      <c r="EFA285" s="67"/>
      <c r="EFB285" s="67"/>
      <c r="EFC285" s="67"/>
      <c r="EFD285" s="67"/>
      <c r="EFE285" s="67"/>
      <c r="EFF285" s="67"/>
      <c r="EFG285" s="67"/>
      <c r="EFH285" s="67"/>
      <c r="EFI285" s="67"/>
      <c r="EFJ285" s="67"/>
      <c r="EFK285" s="67"/>
      <c r="EFL285" s="67"/>
      <c r="EFM285" s="67"/>
      <c r="EFN285" s="67"/>
      <c r="EFO285" s="67"/>
      <c r="EFP285" s="67"/>
      <c r="EFQ285" s="67"/>
      <c r="EFR285" s="67"/>
      <c r="EFS285" s="67"/>
      <c r="EFT285" s="67"/>
      <c r="EFU285" s="67"/>
      <c r="EFV285" s="67"/>
      <c r="EFW285" s="67"/>
      <c r="EFX285" s="67"/>
      <c r="EFY285" s="67"/>
      <c r="EFZ285" s="67"/>
      <c r="EGA285" s="67"/>
      <c r="EGB285" s="67"/>
      <c r="EGC285" s="67"/>
      <c r="EGD285" s="67"/>
      <c r="EGE285" s="67"/>
      <c r="EGF285" s="67"/>
      <c r="EGG285" s="67"/>
      <c r="EGH285" s="67"/>
      <c r="EGI285" s="67"/>
      <c r="EGJ285" s="67"/>
      <c r="EGK285" s="67"/>
      <c r="EGL285" s="67"/>
      <c r="EGM285" s="67"/>
      <c r="EGN285" s="67"/>
      <c r="EGO285" s="67"/>
      <c r="EGP285" s="67"/>
      <c r="EGQ285" s="67"/>
      <c r="EGR285" s="67"/>
      <c r="EGS285" s="67"/>
      <c r="EGT285" s="67"/>
      <c r="EGU285" s="67"/>
      <c r="EGV285" s="67"/>
      <c r="EGW285" s="67"/>
      <c r="EGX285" s="67"/>
      <c r="EGY285" s="67"/>
      <c r="EGZ285" s="67"/>
      <c r="EHA285" s="67"/>
      <c r="EHB285" s="67"/>
      <c r="EHC285" s="67"/>
      <c r="EHD285" s="67"/>
      <c r="EHE285" s="67"/>
      <c r="EHF285" s="67"/>
      <c r="EHG285" s="67"/>
      <c r="EHH285" s="67"/>
      <c r="EHI285" s="67"/>
      <c r="EHJ285" s="67"/>
      <c r="EHK285" s="67"/>
      <c r="EHL285" s="67"/>
      <c r="EHM285" s="67"/>
      <c r="EHN285" s="67"/>
      <c r="EHO285" s="67"/>
      <c r="EHP285" s="67"/>
      <c r="EHQ285" s="67"/>
      <c r="EHR285" s="67"/>
      <c r="EHS285" s="67"/>
      <c r="EHT285" s="67"/>
      <c r="EHU285" s="67"/>
      <c r="EHV285" s="67"/>
      <c r="EHW285" s="67"/>
      <c r="EHX285" s="67"/>
      <c r="EHY285" s="67"/>
      <c r="EHZ285" s="67"/>
      <c r="EIA285" s="67"/>
      <c r="EIB285" s="67"/>
      <c r="EIC285" s="67"/>
      <c r="EID285" s="67"/>
      <c r="EIE285" s="67"/>
      <c r="EIF285" s="67"/>
      <c r="EIG285" s="67"/>
      <c r="EIH285" s="67"/>
      <c r="EII285" s="67"/>
      <c r="EIJ285" s="67"/>
      <c r="EIK285" s="67"/>
      <c r="EIL285" s="67"/>
      <c r="EIM285" s="67"/>
      <c r="EIN285" s="67"/>
      <c r="EIO285" s="67"/>
      <c r="EIP285" s="67"/>
      <c r="EIQ285" s="67"/>
      <c r="EIR285" s="67"/>
      <c r="EIS285" s="67"/>
      <c r="EIT285" s="67"/>
      <c r="EIU285" s="67"/>
      <c r="EIV285" s="67"/>
      <c r="EIW285" s="67"/>
      <c r="EIX285" s="67"/>
      <c r="EIY285" s="67"/>
      <c r="EIZ285" s="67"/>
      <c r="EJA285" s="67"/>
      <c r="EJB285" s="67"/>
      <c r="EJC285" s="67"/>
      <c r="EJD285" s="67"/>
      <c r="EJE285" s="67"/>
      <c r="EJF285" s="67"/>
      <c r="EJG285" s="67"/>
      <c r="EJH285" s="67"/>
      <c r="EJI285" s="67"/>
      <c r="EJJ285" s="67"/>
      <c r="EJK285" s="67"/>
      <c r="EJL285" s="67"/>
      <c r="EJM285" s="67"/>
      <c r="EJN285" s="67"/>
      <c r="EJO285" s="67"/>
      <c r="EJP285" s="67"/>
      <c r="EJQ285" s="67"/>
      <c r="EJR285" s="67"/>
      <c r="EJS285" s="67"/>
      <c r="EJT285" s="67"/>
      <c r="EJU285" s="67"/>
      <c r="EJV285" s="67"/>
      <c r="EJW285" s="67"/>
      <c r="EJX285" s="67"/>
      <c r="EJY285" s="67"/>
      <c r="EJZ285" s="67"/>
      <c r="EKA285" s="67"/>
      <c r="EKB285" s="67"/>
      <c r="EKC285" s="67"/>
      <c r="EKD285" s="67"/>
      <c r="EKE285" s="67"/>
      <c r="EKF285" s="67"/>
      <c r="EKG285" s="67"/>
      <c r="EKH285" s="67"/>
      <c r="EKI285" s="67"/>
      <c r="EKJ285" s="67"/>
      <c r="EKK285" s="67"/>
      <c r="EKL285" s="67"/>
      <c r="EKM285" s="67"/>
      <c r="EKN285" s="67"/>
      <c r="EKO285" s="67"/>
      <c r="EKP285" s="67"/>
      <c r="EKQ285" s="67"/>
      <c r="EKR285" s="67"/>
      <c r="EKS285" s="67"/>
      <c r="EKT285" s="67"/>
      <c r="EKU285" s="67"/>
      <c r="EKV285" s="67"/>
      <c r="EKW285" s="67"/>
      <c r="EKX285" s="67"/>
      <c r="EKY285" s="67"/>
      <c r="EKZ285" s="67"/>
      <c r="ELA285" s="67"/>
      <c r="ELB285" s="67"/>
      <c r="ELC285" s="67"/>
      <c r="ELD285" s="67"/>
      <c r="ELE285" s="67"/>
      <c r="ELF285" s="67"/>
      <c r="ELG285" s="67"/>
      <c r="ELH285" s="67"/>
      <c r="ELI285" s="67"/>
      <c r="ELJ285" s="67"/>
      <c r="ELK285" s="67"/>
      <c r="ELL285" s="67"/>
      <c r="ELM285" s="67"/>
      <c r="ELN285" s="67"/>
      <c r="ELO285" s="67"/>
      <c r="ELP285" s="67"/>
      <c r="ELQ285" s="67"/>
      <c r="ELR285" s="67"/>
      <c r="ELS285" s="67"/>
      <c r="ELT285" s="67"/>
      <c r="ELU285" s="67"/>
      <c r="ELV285" s="67"/>
      <c r="ELW285" s="67"/>
      <c r="ELX285" s="67"/>
      <c r="ELY285" s="67"/>
      <c r="ELZ285" s="67"/>
      <c r="EMA285" s="67"/>
      <c r="EMB285" s="67"/>
      <c r="EMC285" s="67"/>
      <c r="EMD285" s="67"/>
      <c r="EME285" s="67"/>
      <c r="EMF285" s="67"/>
      <c r="EMG285" s="67"/>
      <c r="EMH285" s="67"/>
      <c r="EMI285" s="67"/>
      <c r="EMJ285" s="67"/>
      <c r="EMK285" s="67"/>
      <c r="EML285" s="67"/>
      <c r="EMM285" s="67"/>
      <c r="EMN285" s="67"/>
      <c r="EMO285" s="67"/>
      <c r="EMP285" s="67"/>
      <c r="EMQ285" s="67"/>
      <c r="EMR285" s="67"/>
      <c r="EMS285" s="67"/>
      <c r="EMT285" s="67"/>
      <c r="EMU285" s="67"/>
      <c r="EMV285" s="67"/>
      <c r="EMW285" s="67"/>
      <c r="EMX285" s="67"/>
      <c r="EMY285" s="67"/>
      <c r="EMZ285" s="67"/>
      <c r="ENA285" s="67"/>
      <c r="ENB285" s="67"/>
      <c r="ENC285" s="67"/>
      <c r="END285" s="67"/>
      <c r="ENE285" s="67"/>
      <c r="ENF285" s="67"/>
      <c r="ENG285" s="67"/>
      <c r="ENH285" s="67"/>
      <c r="ENI285" s="67"/>
      <c r="ENJ285" s="67"/>
      <c r="ENK285" s="67"/>
      <c r="ENL285" s="67"/>
      <c r="ENM285" s="67"/>
      <c r="ENN285" s="67"/>
      <c r="ENO285" s="67"/>
      <c r="ENP285" s="67"/>
      <c r="ENQ285" s="67"/>
      <c r="ENR285" s="67"/>
      <c r="ENS285" s="67"/>
      <c r="ENT285" s="67"/>
      <c r="ENU285" s="67"/>
      <c r="ENV285" s="67"/>
      <c r="ENW285" s="67"/>
      <c r="ENX285" s="67"/>
      <c r="ENY285" s="67"/>
      <c r="ENZ285" s="67"/>
      <c r="EOA285" s="67"/>
      <c r="EOB285" s="67"/>
      <c r="EOC285" s="67"/>
      <c r="EOD285" s="67"/>
      <c r="EOE285" s="67"/>
      <c r="EOF285" s="67"/>
      <c r="EOG285" s="67"/>
      <c r="EOH285" s="67"/>
      <c r="EOI285" s="67"/>
      <c r="EOJ285" s="67"/>
      <c r="EOK285" s="67"/>
      <c r="EOL285" s="67"/>
      <c r="EOM285" s="67"/>
      <c r="EON285" s="67"/>
      <c r="EOO285" s="67"/>
      <c r="EOP285" s="67"/>
      <c r="EOQ285" s="67"/>
      <c r="EOR285" s="67"/>
      <c r="EOS285" s="67"/>
      <c r="EOT285" s="67"/>
      <c r="EOU285" s="67"/>
      <c r="EOV285" s="67"/>
      <c r="EOW285" s="67"/>
      <c r="EOX285" s="67"/>
      <c r="EOY285" s="67"/>
      <c r="EOZ285" s="67"/>
      <c r="EPA285" s="67"/>
      <c r="EPB285" s="67"/>
      <c r="EPC285" s="67"/>
      <c r="EPD285" s="67"/>
      <c r="EPE285" s="67"/>
      <c r="EPF285" s="67"/>
      <c r="EPG285" s="67"/>
      <c r="EPH285" s="67"/>
      <c r="EPI285" s="67"/>
      <c r="EPJ285" s="67"/>
      <c r="EPK285" s="67"/>
      <c r="EPL285" s="67"/>
      <c r="EPM285" s="67"/>
      <c r="EPN285" s="67"/>
      <c r="EPO285" s="67"/>
      <c r="EPP285" s="67"/>
      <c r="EPQ285" s="67"/>
      <c r="EPR285" s="67"/>
      <c r="EPS285" s="67"/>
      <c r="EPT285" s="67"/>
      <c r="EPU285" s="67"/>
      <c r="EPV285" s="67"/>
      <c r="EPW285" s="67"/>
      <c r="EPX285" s="67"/>
      <c r="EPY285" s="67"/>
      <c r="EPZ285" s="67"/>
      <c r="EQA285" s="67"/>
      <c r="EQB285" s="67"/>
      <c r="EQC285" s="67"/>
      <c r="EQD285" s="67"/>
      <c r="EQE285" s="67"/>
      <c r="EQF285" s="67"/>
      <c r="EQG285" s="67"/>
      <c r="EQH285" s="67"/>
      <c r="EQI285" s="67"/>
      <c r="EQJ285" s="67"/>
      <c r="EQK285" s="67"/>
      <c r="EQL285" s="67"/>
      <c r="EQM285" s="67"/>
      <c r="EQN285" s="67"/>
      <c r="EQO285" s="67"/>
      <c r="EQP285" s="67"/>
      <c r="EQQ285" s="67"/>
      <c r="EQR285" s="67"/>
      <c r="EQS285" s="67"/>
      <c r="EQT285" s="67"/>
      <c r="EQU285" s="67"/>
      <c r="EQV285" s="67"/>
      <c r="EQW285" s="67"/>
      <c r="EQX285" s="67"/>
      <c r="EQY285" s="67"/>
      <c r="EQZ285" s="67"/>
      <c r="ERA285" s="67"/>
      <c r="ERB285" s="67"/>
      <c r="ERC285" s="67"/>
      <c r="ERD285" s="67"/>
      <c r="ERE285" s="67"/>
      <c r="ERF285" s="67"/>
      <c r="ERG285" s="67"/>
      <c r="ERH285" s="67"/>
      <c r="ERI285" s="67"/>
      <c r="ERJ285" s="67"/>
      <c r="ERK285" s="67"/>
      <c r="ERL285" s="67"/>
      <c r="ERM285" s="67"/>
      <c r="ERN285" s="67"/>
      <c r="ERO285" s="67"/>
      <c r="ERP285" s="67"/>
      <c r="ERQ285" s="67"/>
      <c r="ERR285" s="67"/>
      <c r="ERS285" s="67"/>
      <c r="ERT285" s="67"/>
      <c r="ERU285" s="67"/>
      <c r="ERV285" s="67"/>
      <c r="ERW285" s="67"/>
      <c r="ERX285" s="67"/>
      <c r="ERY285" s="67"/>
      <c r="ERZ285" s="67"/>
      <c r="ESA285" s="67"/>
      <c r="ESB285" s="67"/>
      <c r="ESC285" s="67"/>
      <c r="ESD285" s="67"/>
      <c r="ESE285" s="67"/>
      <c r="ESF285" s="67"/>
      <c r="ESG285" s="67"/>
      <c r="ESH285" s="67"/>
      <c r="ESI285" s="67"/>
      <c r="ESJ285" s="67"/>
      <c r="ESK285" s="67"/>
      <c r="ESL285" s="67"/>
      <c r="ESM285" s="67"/>
      <c r="ESN285" s="67"/>
      <c r="ESO285" s="67"/>
      <c r="ESP285" s="67"/>
      <c r="ESQ285" s="67"/>
      <c r="ESR285" s="67"/>
      <c r="ESS285" s="67"/>
      <c r="EST285" s="67"/>
      <c r="ESU285" s="67"/>
      <c r="ESV285" s="67"/>
      <c r="ESW285" s="67"/>
      <c r="ESX285" s="67"/>
      <c r="ESY285" s="67"/>
      <c r="ESZ285" s="67"/>
      <c r="ETA285" s="67"/>
      <c r="ETB285" s="67"/>
      <c r="ETC285" s="67"/>
      <c r="ETD285" s="67"/>
      <c r="ETE285" s="67"/>
      <c r="ETF285" s="67"/>
      <c r="ETG285" s="67"/>
      <c r="ETH285" s="67"/>
      <c r="ETI285" s="67"/>
      <c r="ETJ285" s="67"/>
      <c r="ETK285" s="67"/>
      <c r="ETL285" s="67"/>
      <c r="ETM285" s="67"/>
      <c r="ETN285" s="67"/>
      <c r="ETO285" s="67"/>
      <c r="ETP285" s="67"/>
      <c r="ETQ285" s="67"/>
      <c r="ETR285" s="67"/>
      <c r="ETS285" s="67"/>
      <c r="ETT285" s="67"/>
      <c r="ETU285" s="67"/>
      <c r="ETV285" s="67"/>
      <c r="ETW285" s="67"/>
      <c r="ETX285" s="67"/>
      <c r="ETY285" s="67"/>
      <c r="ETZ285" s="67"/>
      <c r="EUA285" s="67"/>
      <c r="EUB285" s="67"/>
      <c r="EUC285" s="67"/>
      <c r="EUD285" s="67"/>
      <c r="EUE285" s="67"/>
      <c r="EUF285" s="67"/>
      <c r="EUG285" s="67"/>
      <c r="EUH285" s="67"/>
      <c r="EUI285" s="67"/>
      <c r="EUJ285" s="67"/>
      <c r="EUK285" s="67"/>
      <c r="EUL285" s="67"/>
      <c r="EUM285" s="67"/>
      <c r="EUN285" s="67"/>
      <c r="EUO285" s="67"/>
      <c r="EUP285" s="67"/>
      <c r="EUQ285" s="67"/>
      <c r="EUR285" s="67"/>
      <c r="EUS285" s="67"/>
      <c r="EUT285" s="67"/>
      <c r="EUU285" s="67"/>
      <c r="EUV285" s="67"/>
      <c r="EUW285" s="67"/>
      <c r="EUX285" s="67"/>
      <c r="EUY285" s="67"/>
      <c r="EUZ285" s="67"/>
      <c r="EVA285" s="67"/>
      <c r="EVB285" s="67"/>
      <c r="EVC285" s="67"/>
      <c r="EVD285" s="67"/>
      <c r="EVE285" s="67"/>
      <c r="EVF285" s="67"/>
      <c r="EVG285" s="67"/>
      <c r="EVH285" s="67"/>
      <c r="EVI285" s="67"/>
      <c r="EVJ285" s="67"/>
      <c r="EVK285" s="67"/>
      <c r="EVL285" s="67"/>
      <c r="EVM285" s="67"/>
      <c r="EVN285" s="67"/>
      <c r="EVO285" s="67"/>
      <c r="EVP285" s="67"/>
      <c r="EVQ285" s="67"/>
      <c r="EVR285" s="67"/>
      <c r="EVS285" s="67"/>
      <c r="EVT285" s="67"/>
      <c r="EVU285" s="67"/>
      <c r="EVV285" s="67"/>
      <c r="EVW285" s="67"/>
      <c r="EVX285" s="67"/>
      <c r="EVY285" s="67"/>
      <c r="EVZ285" s="67"/>
      <c r="EWA285" s="67"/>
      <c r="EWB285" s="67"/>
      <c r="EWC285" s="67"/>
      <c r="EWD285" s="67"/>
      <c r="EWE285" s="67"/>
      <c r="EWF285" s="67"/>
      <c r="EWG285" s="67"/>
      <c r="EWH285" s="67"/>
      <c r="EWI285" s="67"/>
      <c r="EWJ285" s="67"/>
      <c r="EWK285" s="67"/>
      <c r="EWL285" s="67"/>
      <c r="EWM285" s="67"/>
      <c r="EWN285" s="67"/>
      <c r="EWO285" s="67"/>
      <c r="EWP285" s="67"/>
      <c r="EWQ285" s="67"/>
      <c r="EWR285" s="67"/>
      <c r="EWS285" s="67"/>
      <c r="EWT285" s="67"/>
      <c r="EWU285" s="67"/>
      <c r="EWV285" s="67"/>
      <c r="EWW285" s="67"/>
      <c r="EWX285" s="67"/>
      <c r="EWY285" s="67"/>
      <c r="EWZ285" s="67"/>
      <c r="EXA285" s="67"/>
      <c r="EXB285" s="67"/>
      <c r="EXC285" s="67"/>
      <c r="EXD285" s="67"/>
      <c r="EXE285" s="67"/>
      <c r="EXF285" s="67"/>
      <c r="EXG285" s="67"/>
      <c r="EXH285" s="67"/>
      <c r="EXI285" s="67"/>
      <c r="EXJ285" s="67"/>
      <c r="EXK285" s="67"/>
      <c r="EXL285" s="67"/>
      <c r="EXM285" s="67"/>
      <c r="EXN285" s="67"/>
      <c r="EXO285" s="67"/>
      <c r="EXP285" s="67"/>
      <c r="EXQ285" s="67"/>
      <c r="EXR285" s="67"/>
      <c r="EXS285" s="67"/>
      <c r="EXT285" s="67"/>
      <c r="EXU285" s="67"/>
      <c r="EXV285" s="67"/>
      <c r="EXW285" s="67"/>
      <c r="EXX285" s="67"/>
      <c r="EXY285" s="67"/>
      <c r="EXZ285" s="67"/>
      <c r="EYA285" s="67"/>
      <c r="EYB285" s="67"/>
      <c r="EYC285" s="67"/>
      <c r="EYD285" s="67"/>
      <c r="EYE285" s="67"/>
      <c r="EYF285" s="67"/>
      <c r="EYG285" s="67"/>
      <c r="EYH285" s="67"/>
      <c r="EYI285" s="67"/>
      <c r="EYJ285" s="67"/>
      <c r="EYK285" s="67"/>
      <c r="EYL285" s="67"/>
      <c r="EYM285" s="67"/>
      <c r="EYN285" s="67"/>
      <c r="EYO285" s="67"/>
      <c r="EYP285" s="67"/>
      <c r="EYQ285" s="67"/>
      <c r="EYR285" s="67"/>
      <c r="EYS285" s="67"/>
      <c r="EYT285" s="67"/>
      <c r="EYU285" s="67"/>
      <c r="EYV285" s="67"/>
      <c r="EYW285" s="67"/>
      <c r="EYX285" s="67"/>
      <c r="EYY285" s="67"/>
      <c r="EYZ285" s="67"/>
      <c r="EZA285" s="67"/>
      <c r="EZB285" s="67"/>
      <c r="EZC285" s="67"/>
      <c r="EZD285" s="67"/>
      <c r="EZE285" s="67"/>
      <c r="EZF285" s="67"/>
      <c r="EZG285" s="67"/>
      <c r="EZH285" s="67"/>
      <c r="EZI285" s="67"/>
      <c r="EZJ285" s="67"/>
      <c r="EZK285" s="67"/>
      <c r="EZL285" s="67"/>
      <c r="EZM285" s="67"/>
      <c r="EZN285" s="67"/>
      <c r="EZO285" s="67"/>
      <c r="EZP285" s="67"/>
      <c r="EZQ285" s="67"/>
      <c r="EZR285" s="67"/>
      <c r="EZS285" s="67"/>
      <c r="EZT285" s="67"/>
      <c r="EZU285" s="67"/>
      <c r="EZV285" s="67"/>
      <c r="EZW285" s="67"/>
      <c r="EZX285" s="67"/>
      <c r="EZY285" s="67"/>
      <c r="EZZ285" s="67"/>
      <c r="FAA285" s="67"/>
      <c r="FAB285" s="67"/>
      <c r="FAC285" s="67"/>
      <c r="FAD285" s="67"/>
      <c r="FAE285" s="67"/>
      <c r="FAF285" s="67"/>
      <c r="FAG285" s="67"/>
      <c r="FAH285" s="67"/>
      <c r="FAI285" s="67"/>
      <c r="FAJ285" s="67"/>
      <c r="FAK285" s="67"/>
      <c r="FAL285" s="67"/>
      <c r="FAM285" s="67"/>
      <c r="FAN285" s="67"/>
      <c r="FAO285" s="67"/>
      <c r="FAP285" s="67"/>
      <c r="FAQ285" s="67"/>
      <c r="FAR285" s="67"/>
      <c r="FAS285" s="67"/>
      <c r="FAT285" s="67"/>
      <c r="FAU285" s="67"/>
      <c r="FAV285" s="67"/>
      <c r="FAW285" s="67"/>
      <c r="FAX285" s="67"/>
      <c r="FAY285" s="67"/>
      <c r="FAZ285" s="67"/>
      <c r="FBA285" s="67"/>
      <c r="FBB285" s="67"/>
      <c r="FBC285" s="67"/>
      <c r="FBD285" s="67"/>
      <c r="FBE285" s="67"/>
      <c r="FBF285" s="67"/>
      <c r="FBG285" s="67"/>
      <c r="FBH285" s="67"/>
      <c r="FBI285" s="67"/>
      <c r="FBJ285" s="67"/>
      <c r="FBK285" s="67"/>
      <c r="FBL285" s="67"/>
      <c r="FBM285" s="67"/>
      <c r="FBN285" s="67"/>
      <c r="FBO285" s="67"/>
      <c r="FBP285" s="67"/>
      <c r="FBQ285" s="67"/>
      <c r="FBR285" s="67"/>
      <c r="FBS285" s="67"/>
      <c r="FBT285" s="67"/>
      <c r="FBU285" s="67"/>
      <c r="FBV285" s="67"/>
      <c r="FBW285" s="67"/>
      <c r="FBX285" s="67"/>
      <c r="FBY285" s="67"/>
      <c r="FBZ285" s="67"/>
      <c r="FCA285" s="67"/>
      <c r="FCB285" s="67"/>
      <c r="FCC285" s="67"/>
      <c r="FCD285" s="67"/>
      <c r="FCE285" s="67"/>
      <c r="FCF285" s="67"/>
      <c r="FCG285" s="67"/>
      <c r="FCH285" s="67"/>
      <c r="FCI285" s="67"/>
      <c r="FCJ285" s="67"/>
      <c r="FCK285" s="67"/>
      <c r="FCL285" s="67"/>
      <c r="FCM285" s="67"/>
      <c r="FCN285" s="67"/>
      <c r="FCO285" s="67"/>
      <c r="FCP285" s="67"/>
      <c r="FCQ285" s="67"/>
      <c r="FCR285" s="67"/>
      <c r="FCS285" s="67"/>
      <c r="FCT285" s="67"/>
      <c r="FCU285" s="67"/>
      <c r="FCV285" s="67"/>
      <c r="FCW285" s="67"/>
      <c r="FCX285" s="67"/>
      <c r="FCY285" s="67"/>
      <c r="FCZ285" s="67"/>
      <c r="FDA285" s="67"/>
      <c r="FDB285" s="67"/>
      <c r="FDC285" s="67"/>
      <c r="FDD285" s="67"/>
      <c r="FDE285" s="67"/>
      <c r="FDF285" s="67"/>
      <c r="FDG285" s="67"/>
      <c r="FDH285" s="67"/>
      <c r="FDI285" s="67"/>
      <c r="FDJ285" s="67"/>
      <c r="FDK285" s="67"/>
      <c r="FDL285" s="67"/>
      <c r="FDM285" s="67"/>
      <c r="FDN285" s="67"/>
      <c r="FDO285" s="67"/>
      <c r="FDP285" s="67"/>
      <c r="FDQ285" s="67"/>
      <c r="FDR285" s="67"/>
      <c r="FDS285" s="67"/>
      <c r="FDT285" s="67"/>
      <c r="FDU285" s="67"/>
      <c r="FDV285" s="67"/>
      <c r="FDW285" s="67"/>
      <c r="FDX285" s="67"/>
      <c r="FDY285" s="67"/>
      <c r="FDZ285" s="67"/>
      <c r="FEA285" s="67"/>
      <c r="FEB285" s="67"/>
      <c r="FEC285" s="67"/>
      <c r="FED285" s="67"/>
      <c r="FEE285" s="67"/>
      <c r="FEF285" s="67"/>
      <c r="FEG285" s="67"/>
      <c r="FEH285" s="67"/>
      <c r="FEI285" s="67"/>
      <c r="FEJ285" s="67"/>
      <c r="FEK285" s="67"/>
      <c r="FEL285" s="67"/>
      <c r="FEM285" s="67"/>
      <c r="FEN285" s="67"/>
      <c r="FEO285" s="67"/>
      <c r="FEP285" s="67"/>
      <c r="FEQ285" s="67"/>
      <c r="FER285" s="67"/>
      <c r="FES285" s="67"/>
      <c r="FET285" s="67"/>
      <c r="FEU285" s="67"/>
      <c r="FEV285" s="67"/>
      <c r="FEW285" s="67"/>
      <c r="FEX285" s="67"/>
      <c r="FEY285" s="67"/>
      <c r="FEZ285" s="67"/>
      <c r="FFA285" s="67"/>
      <c r="FFB285" s="67"/>
      <c r="FFC285" s="67"/>
      <c r="FFD285" s="67"/>
      <c r="FFE285" s="67"/>
      <c r="FFF285" s="67"/>
      <c r="FFG285" s="67"/>
      <c r="FFH285" s="67"/>
      <c r="FFI285" s="67"/>
      <c r="FFJ285" s="67"/>
      <c r="FFK285" s="67"/>
      <c r="FFL285" s="67"/>
      <c r="FFM285" s="67"/>
      <c r="FFN285" s="67"/>
      <c r="FFO285" s="67"/>
      <c r="FFP285" s="67"/>
      <c r="FFQ285" s="67"/>
      <c r="FFR285" s="67"/>
      <c r="FFS285" s="67"/>
      <c r="FFT285" s="67"/>
      <c r="FFU285" s="67"/>
      <c r="FFV285" s="67"/>
      <c r="FFW285" s="67"/>
      <c r="FFX285" s="67"/>
      <c r="FFY285" s="67"/>
      <c r="FFZ285" s="67"/>
      <c r="FGA285" s="67"/>
      <c r="FGB285" s="67"/>
      <c r="FGC285" s="67"/>
      <c r="FGD285" s="67"/>
      <c r="FGE285" s="67"/>
      <c r="FGF285" s="67"/>
      <c r="FGG285" s="67"/>
      <c r="FGH285" s="67"/>
      <c r="FGI285" s="67"/>
      <c r="FGJ285" s="67"/>
      <c r="FGK285" s="67"/>
      <c r="FGL285" s="67"/>
      <c r="FGM285" s="67"/>
      <c r="FGN285" s="67"/>
      <c r="FGO285" s="67"/>
      <c r="FGP285" s="67"/>
      <c r="FGQ285" s="67"/>
      <c r="FGR285" s="67"/>
      <c r="FGS285" s="67"/>
      <c r="FGT285" s="67"/>
      <c r="FGU285" s="67"/>
      <c r="FGV285" s="67"/>
      <c r="FGW285" s="67"/>
      <c r="FGX285" s="67"/>
      <c r="FGY285" s="67"/>
      <c r="FGZ285" s="67"/>
      <c r="FHA285" s="67"/>
      <c r="FHB285" s="67"/>
      <c r="FHC285" s="67"/>
      <c r="FHD285" s="67"/>
      <c r="FHE285" s="67"/>
      <c r="FHF285" s="67"/>
      <c r="FHG285" s="67"/>
      <c r="FHH285" s="67"/>
      <c r="FHI285" s="67"/>
      <c r="FHJ285" s="67"/>
      <c r="FHK285" s="67"/>
      <c r="FHL285" s="67"/>
      <c r="FHM285" s="67"/>
      <c r="FHN285" s="67"/>
      <c r="FHO285" s="67"/>
      <c r="FHP285" s="67"/>
      <c r="FHQ285" s="67"/>
      <c r="FHR285" s="67"/>
      <c r="FHS285" s="67"/>
      <c r="FHT285" s="67"/>
      <c r="FHU285" s="67"/>
      <c r="FHV285" s="67"/>
      <c r="FHW285" s="67"/>
      <c r="FHX285" s="67"/>
      <c r="FHY285" s="67"/>
      <c r="FHZ285" s="67"/>
      <c r="FIA285" s="67"/>
      <c r="FIB285" s="67"/>
      <c r="FIC285" s="67"/>
      <c r="FID285" s="67"/>
      <c r="FIE285" s="67"/>
      <c r="FIF285" s="67"/>
      <c r="FIG285" s="67"/>
      <c r="FIH285" s="67"/>
      <c r="FII285" s="67"/>
      <c r="FIJ285" s="67"/>
      <c r="FIK285" s="67"/>
      <c r="FIL285" s="67"/>
      <c r="FIM285" s="67"/>
      <c r="FIN285" s="67"/>
      <c r="FIO285" s="67"/>
      <c r="FIP285" s="67"/>
      <c r="FIQ285" s="67"/>
      <c r="FIR285" s="67"/>
      <c r="FIS285" s="67"/>
      <c r="FIT285" s="67"/>
      <c r="FIU285" s="67"/>
      <c r="FIV285" s="67"/>
      <c r="FIW285" s="67"/>
      <c r="FIX285" s="67"/>
      <c r="FIY285" s="67"/>
      <c r="FIZ285" s="67"/>
      <c r="FJA285" s="67"/>
      <c r="FJB285" s="67"/>
      <c r="FJC285" s="67"/>
      <c r="FJD285" s="67"/>
      <c r="FJE285" s="67"/>
      <c r="FJF285" s="67"/>
      <c r="FJG285" s="67"/>
      <c r="FJH285" s="67"/>
      <c r="FJI285" s="67"/>
      <c r="FJJ285" s="67"/>
      <c r="FJK285" s="67"/>
      <c r="FJL285" s="67"/>
      <c r="FJM285" s="67"/>
      <c r="FJN285" s="67"/>
      <c r="FJO285" s="67"/>
      <c r="FJP285" s="67"/>
      <c r="FJQ285" s="67"/>
      <c r="FJR285" s="67"/>
      <c r="FJS285" s="67"/>
      <c r="FJT285" s="67"/>
      <c r="FJU285" s="67"/>
      <c r="FJV285" s="67"/>
      <c r="FJW285" s="67"/>
      <c r="FJX285" s="67"/>
      <c r="FJY285" s="67"/>
      <c r="FJZ285" s="67"/>
      <c r="FKA285" s="67"/>
      <c r="FKB285" s="67"/>
      <c r="FKC285" s="67"/>
      <c r="FKD285" s="67"/>
      <c r="FKE285" s="67"/>
      <c r="FKF285" s="67"/>
      <c r="FKG285" s="67"/>
      <c r="FKH285" s="67"/>
      <c r="FKI285" s="67"/>
      <c r="FKJ285" s="67"/>
      <c r="FKK285" s="67"/>
      <c r="FKL285" s="67"/>
      <c r="FKM285" s="67"/>
      <c r="FKN285" s="67"/>
      <c r="FKO285" s="67"/>
      <c r="FKP285" s="67"/>
      <c r="FKQ285" s="67"/>
      <c r="FKR285" s="67"/>
      <c r="FKS285" s="67"/>
      <c r="FKT285" s="67"/>
      <c r="FKU285" s="67"/>
      <c r="FKV285" s="67"/>
      <c r="FKW285" s="67"/>
      <c r="FKX285" s="67"/>
      <c r="FKY285" s="67"/>
      <c r="FKZ285" s="67"/>
      <c r="FLA285" s="67"/>
      <c r="FLB285" s="67"/>
      <c r="FLC285" s="67"/>
      <c r="FLD285" s="67"/>
      <c r="FLE285" s="67"/>
      <c r="FLF285" s="67"/>
      <c r="FLG285" s="67"/>
      <c r="FLH285" s="67"/>
      <c r="FLI285" s="67"/>
      <c r="FLJ285" s="67"/>
      <c r="FLK285" s="67"/>
      <c r="FLL285" s="67"/>
      <c r="FLM285" s="67"/>
      <c r="FLN285" s="67"/>
      <c r="FLO285" s="67"/>
      <c r="FLP285" s="67"/>
      <c r="FLQ285" s="67"/>
      <c r="FLR285" s="67"/>
      <c r="FLS285" s="67"/>
      <c r="FLT285" s="67"/>
      <c r="FLU285" s="67"/>
      <c r="FLV285" s="67"/>
      <c r="FLW285" s="67"/>
      <c r="FLX285" s="67"/>
      <c r="FLY285" s="67"/>
      <c r="FLZ285" s="67"/>
      <c r="FMA285" s="67"/>
      <c r="FMB285" s="67"/>
      <c r="FMC285" s="67"/>
      <c r="FMD285" s="67"/>
      <c r="FME285" s="67"/>
      <c r="FMF285" s="67"/>
      <c r="FMG285" s="67"/>
      <c r="FMH285" s="67"/>
      <c r="FMI285" s="67"/>
      <c r="FMJ285" s="67"/>
      <c r="FMK285" s="67"/>
      <c r="FML285" s="67"/>
      <c r="FMM285" s="67"/>
      <c r="FMN285" s="67"/>
      <c r="FMO285" s="67"/>
      <c r="FMP285" s="67"/>
      <c r="FMQ285" s="67"/>
      <c r="FMR285" s="67"/>
      <c r="FMS285" s="67"/>
      <c r="FMT285" s="67"/>
      <c r="FMU285" s="67"/>
      <c r="FMV285" s="67"/>
      <c r="FMW285" s="67"/>
      <c r="FMX285" s="67"/>
      <c r="FMY285" s="67"/>
      <c r="FMZ285" s="67"/>
      <c r="FNA285" s="67"/>
      <c r="FNB285" s="67"/>
      <c r="FNC285" s="67"/>
      <c r="FND285" s="67"/>
      <c r="FNE285" s="67"/>
      <c r="FNF285" s="67"/>
      <c r="FNG285" s="67"/>
      <c r="FNH285" s="67"/>
      <c r="FNI285" s="67"/>
      <c r="FNJ285" s="67"/>
      <c r="FNK285" s="67"/>
      <c r="FNL285" s="67"/>
      <c r="FNM285" s="67"/>
      <c r="FNN285" s="67"/>
      <c r="FNO285" s="67"/>
      <c r="FNP285" s="67"/>
      <c r="FNQ285" s="67"/>
      <c r="FNR285" s="67"/>
      <c r="FNS285" s="67"/>
      <c r="FNT285" s="67"/>
      <c r="FNU285" s="67"/>
      <c r="FNV285" s="67"/>
      <c r="FNW285" s="67"/>
      <c r="FNX285" s="67"/>
      <c r="FNY285" s="67"/>
      <c r="FNZ285" s="67"/>
      <c r="FOA285" s="67"/>
      <c r="FOB285" s="67"/>
      <c r="FOC285" s="67"/>
      <c r="FOD285" s="67"/>
      <c r="FOE285" s="67"/>
      <c r="FOF285" s="67"/>
      <c r="FOG285" s="67"/>
      <c r="FOH285" s="67"/>
      <c r="FOI285" s="67"/>
      <c r="FOJ285" s="67"/>
      <c r="FOK285" s="67"/>
      <c r="FOL285" s="67"/>
      <c r="FOM285" s="67"/>
      <c r="FON285" s="67"/>
      <c r="FOO285" s="67"/>
      <c r="FOP285" s="67"/>
      <c r="FOQ285" s="67"/>
      <c r="FOR285" s="67"/>
      <c r="FOS285" s="67"/>
      <c r="FOT285" s="67"/>
      <c r="FOU285" s="67"/>
      <c r="FOV285" s="67"/>
      <c r="FOW285" s="67"/>
      <c r="FOX285" s="67"/>
      <c r="FOY285" s="67"/>
      <c r="FOZ285" s="67"/>
      <c r="FPA285" s="67"/>
      <c r="FPB285" s="67"/>
      <c r="FPC285" s="67"/>
      <c r="FPD285" s="67"/>
      <c r="FPE285" s="67"/>
      <c r="FPF285" s="67"/>
      <c r="FPG285" s="67"/>
      <c r="FPH285" s="67"/>
      <c r="FPI285" s="67"/>
      <c r="FPJ285" s="67"/>
      <c r="FPK285" s="67"/>
      <c r="FPL285" s="67"/>
      <c r="FPM285" s="67"/>
      <c r="FPN285" s="67"/>
      <c r="FPO285" s="67"/>
      <c r="FPP285" s="67"/>
      <c r="FPQ285" s="67"/>
      <c r="FPR285" s="67"/>
      <c r="FPS285" s="67"/>
      <c r="FPT285" s="67"/>
      <c r="FPU285" s="67"/>
      <c r="FPV285" s="67"/>
      <c r="FPW285" s="67"/>
      <c r="FPX285" s="67"/>
      <c r="FPY285" s="67"/>
      <c r="FPZ285" s="67"/>
      <c r="FQA285" s="67"/>
      <c r="FQB285" s="67"/>
      <c r="FQC285" s="67"/>
      <c r="FQD285" s="67"/>
      <c r="FQE285" s="67"/>
      <c r="FQF285" s="67"/>
      <c r="FQG285" s="67"/>
      <c r="FQH285" s="67"/>
      <c r="FQI285" s="67"/>
      <c r="FQJ285" s="67"/>
      <c r="FQK285" s="67"/>
      <c r="FQL285" s="67"/>
      <c r="FQM285" s="67"/>
      <c r="FQN285" s="67"/>
      <c r="FQO285" s="67"/>
      <c r="FQP285" s="67"/>
      <c r="FQQ285" s="67"/>
      <c r="FQR285" s="67"/>
      <c r="FQS285" s="67"/>
      <c r="FQT285" s="67"/>
      <c r="FQU285" s="67"/>
      <c r="FQV285" s="67"/>
      <c r="FQW285" s="67"/>
      <c r="FQX285" s="67"/>
      <c r="FQY285" s="67"/>
      <c r="FQZ285" s="67"/>
      <c r="FRA285" s="67"/>
      <c r="FRB285" s="67"/>
      <c r="FRC285" s="67"/>
      <c r="FRD285" s="67"/>
      <c r="FRE285" s="67"/>
      <c r="FRF285" s="67"/>
      <c r="FRG285" s="67"/>
      <c r="FRH285" s="67"/>
      <c r="FRI285" s="67"/>
      <c r="FRJ285" s="67"/>
      <c r="FRK285" s="67"/>
      <c r="FRL285" s="67"/>
      <c r="FRM285" s="67"/>
      <c r="FRN285" s="67"/>
      <c r="FRO285" s="67"/>
      <c r="FRP285" s="67"/>
      <c r="FRQ285" s="67"/>
      <c r="FRR285" s="67"/>
      <c r="FRS285" s="67"/>
      <c r="FRT285" s="67"/>
      <c r="FRU285" s="67"/>
      <c r="FRV285" s="67"/>
      <c r="FRW285" s="67"/>
      <c r="FRX285" s="67"/>
      <c r="FRY285" s="67"/>
      <c r="FRZ285" s="67"/>
      <c r="FSA285" s="67"/>
      <c r="FSB285" s="67"/>
      <c r="FSC285" s="67"/>
      <c r="FSD285" s="67"/>
      <c r="FSE285" s="67"/>
      <c r="FSF285" s="67"/>
      <c r="FSG285" s="67"/>
      <c r="FSH285" s="67"/>
      <c r="FSI285" s="67"/>
      <c r="FSJ285" s="67"/>
      <c r="FSK285" s="67"/>
      <c r="FSL285" s="67"/>
      <c r="FSM285" s="67"/>
      <c r="FSN285" s="67"/>
      <c r="FSO285" s="67"/>
      <c r="FSP285" s="67"/>
      <c r="FSQ285" s="67"/>
      <c r="FSR285" s="67"/>
      <c r="FSS285" s="67"/>
      <c r="FST285" s="67"/>
      <c r="FSU285" s="67"/>
      <c r="FSV285" s="67"/>
      <c r="FSW285" s="67"/>
      <c r="FSX285" s="67"/>
      <c r="FSY285" s="67"/>
      <c r="FSZ285" s="67"/>
      <c r="FTA285" s="67"/>
      <c r="FTB285" s="67"/>
      <c r="FTC285" s="67"/>
      <c r="FTD285" s="67"/>
      <c r="FTE285" s="67"/>
      <c r="FTF285" s="67"/>
      <c r="FTG285" s="67"/>
      <c r="FTH285" s="67"/>
      <c r="FTI285" s="67"/>
      <c r="FTJ285" s="67"/>
      <c r="FTK285" s="67"/>
      <c r="FTL285" s="67"/>
      <c r="FTM285" s="67"/>
      <c r="FTN285" s="67"/>
      <c r="FTO285" s="67"/>
      <c r="FTP285" s="67"/>
      <c r="FTQ285" s="67"/>
      <c r="FTR285" s="67"/>
      <c r="FTS285" s="67"/>
      <c r="FTT285" s="67"/>
      <c r="FTU285" s="67"/>
      <c r="FTV285" s="67"/>
      <c r="FTW285" s="67"/>
      <c r="FTX285" s="67"/>
      <c r="FTY285" s="67"/>
      <c r="FTZ285" s="67"/>
      <c r="FUA285" s="67"/>
      <c r="FUB285" s="67"/>
      <c r="FUC285" s="67"/>
      <c r="FUD285" s="67"/>
      <c r="FUE285" s="67"/>
      <c r="FUF285" s="67"/>
      <c r="FUG285" s="67"/>
      <c r="FUH285" s="67"/>
      <c r="FUI285" s="67"/>
      <c r="FUJ285" s="67"/>
      <c r="FUK285" s="67"/>
      <c r="FUL285" s="67"/>
      <c r="FUM285" s="67"/>
      <c r="FUN285" s="67"/>
      <c r="FUO285" s="67"/>
      <c r="FUP285" s="67"/>
      <c r="FUQ285" s="67"/>
      <c r="FUR285" s="67"/>
      <c r="FUS285" s="67"/>
      <c r="FUT285" s="67"/>
      <c r="FUU285" s="67"/>
      <c r="FUV285" s="67"/>
      <c r="FUW285" s="67"/>
      <c r="FUX285" s="67"/>
      <c r="FUY285" s="67"/>
      <c r="FUZ285" s="67"/>
      <c r="FVA285" s="67"/>
      <c r="FVB285" s="67"/>
      <c r="FVC285" s="67"/>
      <c r="FVD285" s="67"/>
      <c r="FVE285" s="67"/>
      <c r="FVF285" s="67"/>
      <c r="FVG285" s="67"/>
      <c r="FVH285" s="67"/>
      <c r="FVI285" s="67"/>
      <c r="FVJ285" s="67"/>
      <c r="FVK285" s="67"/>
      <c r="FVL285" s="67"/>
      <c r="FVM285" s="67"/>
      <c r="FVN285" s="67"/>
      <c r="FVO285" s="67"/>
      <c r="FVP285" s="67"/>
      <c r="FVQ285" s="67"/>
      <c r="FVR285" s="67"/>
      <c r="FVS285" s="67"/>
      <c r="FVT285" s="67"/>
      <c r="FVU285" s="67"/>
      <c r="FVV285" s="67"/>
      <c r="FVW285" s="67"/>
      <c r="FVX285" s="67"/>
      <c r="FVY285" s="67"/>
      <c r="FVZ285" s="67"/>
      <c r="FWA285" s="67"/>
      <c r="FWB285" s="67"/>
      <c r="FWC285" s="67"/>
      <c r="FWD285" s="67"/>
      <c r="FWE285" s="67"/>
      <c r="FWF285" s="67"/>
      <c r="FWG285" s="67"/>
      <c r="FWH285" s="67"/>
      <c r="FWI285" s="67"/>
      <c r="FWJ285" s="67"/>
      <c r="FWK285" s="67"/>
      <c r="FWL285" s="67"/>
      <c r="FWM285" s="67"/>
      <c r="FWN285" s="67"/>
      <c r="FWO285" s="67"/>
      <c r="FWP285" s="67"/>
      <c r="FWQ285" s="67"/>
      <c r="FWR285" s="67"/>
      <c r="FWS285" s="67"/>
      <c r="FWT285" s="67"/>
      <c r="FWU285" s="67"/>
      <c r="FWV285" s="67"/>
      <c r="FWW285" s="67"/>
      <c r="FWX285" s="67"/>
      <c r="FWY285" s="67"/>
      <c r="FWZ285" s="67"/>
      <c r="FXA285" s="67"/>
      <c r="FXB285" s="67"/>
      <c r="FXC285" s="67"/>
      <c r="FXD285" s="67"/>
      <c r="FXE285" s="67"/>
      <c r="FXF285" s="67"/>
      <c r="FXG285" s="67"/>
      <c r="FXH285" s="67"/>
      <c r="FXI285" s="67"/>
      <c r="FXJ285" s="67"/>
      <c r="FXK285" s="67"/>
      <c r="FXL285" s="67"/>
      <c r="FXM285" s="67"/>
      <c r="FXN285" s="67"/>
      <c r="FXO285" s="67"/>
      <c r="FXP285" s="67"/>
      <c r="FXQ285" s="67"/>
      <c r="FXR285" s="67"/>
      <c r="FXS285" s="67"/>
      <c r="FXT285" s="67"/>
      <c r="FXU285" s="67"/>
      <c r="FXV285" s="67"/>
      <c r="FXW285" s="67"/>
      <c r="FXX285" s="67"/>
      <c r="FXY285" s="67"/>
      <c r="FXZ285" s="67"/>
      <c r="FYA285" s="67"/>
      <c r="FYB285" s="67"/>
      <c r="FYC285" s="67"/>
      <c r="FYD285" s="67"/>
      <c r="FYE285" s="67"/>
      <c r="FYF285" s="67"/>
      <c r="FYG285" s="67"/>
      <c r="FYH285" s="67"/>
      <c r="FYI285" s="67"/>
      <c r="FYJ285" s="67"/>
      <c r="FYK285" s="67"/>
      <c r="FYL285" s="67"/>
      <c r="FYM285" s="67"/>
      <c r="FYN285" s="67"/>
      <c r="FYO285" s="67"/>
      <c r="FYP285" s="67"/>
      <c r="FYQ285" s="67"/>
      <c r="FYR285" s="67"/>
      <c r="FYS285" s="67"/>
      <c r="FYT285" s="67"/>
      <c r="FYU285" s="67"/>
      <c r="FYV285" s="67"/>
      <c r="FYW285" s="67"/>
      <c r="FYX285" s="67"/>
      <c r="FYY285" s="67"/>
      <c r="FYZ285" s="67"/>
      <c r="FZA285" s="67"/>
      <c r="FZB285" s="67"/>
      <c r="FZC285" s="67"/>
      <c r="FZD285" s="67"/>
      <c r="FZE285" s="67"/>
      <c r="FZF285" s="67"/>
      <c r="FZG285" s="67"/>
      <c r="FZH285" s="67"/>
      <c r="FZI285" s="67"/>
      <c r="FZJ285" s="67"/>
      <c r="FZK285" s="67"/>
      <c r="FZL285" s="67"/>
      <c r="FZM285" s="67"/>
      <c r="FZN285" s="67"/>
      <c r="FZO285" s="67"/>
      <c r="FZP285" s="67"/>
      <c r="FZQ285" s="67"/>
      <c r="FZR285" s="67"/>
      <c r="FZS285" s="67"/>
      <c r="FZT285" s="67"/>
      <c r="FZU285" s="67"/>
      <c r="FZV285" s="67"/>
      <c r="FZW285" s="67"/>
      <c r="FZX285" s="67"/>
      <c r="FZY285" s="67"/>
      <c r="FZZ285" s="67"/>
      <c r="GAA285" s="67"/>
      <c r="GAB285" s="67"/>
      <c r="GAC285" s="67"/>
      <c r="GAD285" s="67"/>
      <c r="GAE285" s="67"/>
      <c r="GAF285" s="67"/>
      <c r="GAG285" s="67"/>
      <c r="GAH285" s="67"/>
      <c r="GAI285" s="67"/>
      <c r="GAJ285" s="67"/>
      <c r="GAK285" s="67"/>
      <c r="GAL285" s="67"/>
      <c r="GAM285" s="67"/>
      <c r="GAN285" s="67"/>
      <c r="GAO285" s="67"/>
      <c r="GAP285" s="67"/>
      <c r="GAQ285" s="67"/>
      <c r="GAR285" s="67"/>
      <c r="GAS285" s="67"/>
      <c r="GAT285" s="67"/>
      <c r="GAU285" s="67"/>
      <c r="GAV285" s="67"/>
      <c r="GAW285" s="67"/>
      <c r="GAX285" s="67"/>
      <c r="GAY285" s="67"/>
      <c r="GAZ285" s="67"/>
      <c r="GBA285" s="67"/>
      <c r="GBB285" s="67"/>
      <c r="GBC285" s="67"/>
      <c r="GBD285" s="67"/>
      <c r="GBE285" s="67"/>
      <c r="GBF285" s="67"/>
      <c r="GBG285" s="67"/>
      <c r="GBH285" s="67"/>
      <c r="GBI285" s="67"/>
      <c r="GBJ285" s="67"/>
      <c r="GBK285" s="67"/>
      <c r="GBL285" s="67"/>
      <c r="GBM285" s="67"/>
      <c r="GBN285" s="67"/>
      <c r="GBO285" s="67"/>
      <c r="GBP285" s="67"/>
      <c r="GBQ285" s="67"/>
      <c r="GBR285" s="67"/>
      <c r="GBS285" s="67"/>
      <c r="GBT285" s="67"/>
      <c r="GBU285" s="67"/>
      <c r="GBV285" s="67"/>
      <c r="GBW285" s="67"/>
      <c r="GBX285" s="67"/>
      <c r="GBY285" s="67"/>
      <c r="GBZ285" s="67"/>
      <c r="GCA285" s="67"/>
      <c r="GCB285" s="67"/>
      <c r="GCC285" s="67"/>
      <c r="GCD285" s="67"/>
      <c r="GCE285" s="67"/>
      <c r="GCF285" s="67"/>
      <c r="GCG285" s="67"/>
      <c r="GCH285" s="67"/>
      <c r="GCI285" s="67"/>
      <c r="GCJ285" s="67"/>
      <c r="GCK285" s="67"/>
      <c r="GCL285" s="67"/>
      <c r="GCM285" s="67"/>
      <c r="GCN285" s="67"/>
      <c r="GCO285" s="67"/>
      <c r="GCP285" s="67"/>
      <c r="GCQ285" s="67"/>
      <c r="GCR285" s="67"/>
      <c r="GCS285" s="67"/>
      <c r="GCT285" s="67"/>
      <c r="GCU285" s="67"/>
      <c r="GCV285" s="67"/>
      <c r="GCW285" s="67"/>
      <c r="GCX285" s="67"/>
      <c r="GCY285" s="67"/>
      <c r="GCZ285" s="67"/>
      <c r="GDA285" s="67"/>
      <c r="GDB285" s="67"/>
      <c r="GDC285" s="67"/>
      <c r="GDD285" s="67"/>
      <c r="GDE285" s="67"/>
      <c r="GDF285" s="67"/>
      <c r="GDG285" s="67"/>
      <c r="GDH285" s="67"/>
      <c r="GDI285" s="67"/>
      <c r="GDJ285" s="67"/>
      <c r="GDK285" s="67"/>
      <c r="GDL285" s="67"/>
      <c r="GDM285" s="67"/>
      <c r="GDN285" s="67"/>
      <c r="GDO285" s="67"/>
      <c r="GDP285" s="67"/>
      <c r="GDQ285" s="67"/>
      <c r="GDR285" s="67"/>
      <c r="GDS285" s="67"/>
      <c r="GDT285" s="67"/>
      <c r="GDU285" s="67"/>
      <c r="GDV285" s="67"/>
      <c r="GDW285" s="67"/>
      <c r="GDX285" s="67"/>
      <c r="GDY285" s="67"/>
      <c r="GDZ285" s="67"/>
      <c r="GEA285" s="67"/>
      <c r="GEB285" s="67"/>
      <c r="GEC285" s="67"/>
      <c r="GED285" s="67"/>
      <c r="GEE285" s="67"/>
      <c r="GEF285" s="67"/>
      <c r="GEG285" s="67"/>
      <c r="GEH285" s="67"/>
      <c r="GEI285" s="67"/>
      <c r="GEJ285" s="67"/>
      <c r="GEK285" s="67"/>
      <c r="GEL285" s="67"/>
      <c r="GEM285" s="67"/>
      <c r="GEN285" s="67"/>
      <c r="GEO285" s="67"/>
      <c r="GEP285" s="67"/>
      <c r="GEQ285" s="67"/>
      <c r="GER285" s="67"/>
      <c r="GES285" s="67"/>
      <c r="GET285" s="67"/>
      <c r="GEU285" s="67"/>
      <c r="GEV285" s="67"/>
      <c r="GEW285" s="67"/>
      <c r="GEX285" s="67"/>
      <c r="GEY285" s="67"/>
      <c r="GEZ285" s="67"/>
      <c r="GFA285" s="67"/>
      <c r="GFB285" s="67"/>
      <c r="GFC285" s="67"/>
      <c r="GFD285" s="67"/>
      <c r="GFE285" s="67"/>
      <c r="GFF285" s="67"/>
      <c r="GFG285" s="67"/>
      <c r="GFH285" s="67"/>
      <c r="GFI285" s="67"/>
      <c r="GFJ285" s="67"/>
      <c r="GFK285" s="67"/>
      <c r="GFL285" s="67"/>
      <c r="GFM285" s="67"/>
      <c r="GFN285" s="67"/>
      <c r="GFO285" s="67"/>
      <c r="GFP285" s="67"/>
      <c r="GFQ285" s="67"/>
      <c r="GFR285" s="67"/>
      <c r="GFS285" s="67"/>
      <c r="GFT285" s="67"/>
      <c r="GFU285" s="67"/>
      <c r="GFV285" s="67"/>
      <c r="GFW285" s="67"/>
      <c r="GFX285" s="67"/>
      <c r="GFY285" s="67"/>
      <c r="GFZ285" s="67"/>
      <c r="GGA285" s="67"/>
      <c r="GGB285" s="67"/>
      <c r="GGC285" s="67"/>
      <c r="GGD285" s="67"/>
      <c r="GGE285" s="67"/>
      <c r="GGF285" s="67"/>
      <c r="GGG285" s="67"/>
      <c r="GGH285" s="67"/>
      <c r="GGI285" s="67"/>
      <c r="GGJ285" s="67"/>
      <c r="GGK285" s="67"/>
      <c r="GGL285" s="67"/>
      <c r="GGM285" s="67"/>
      <c r="GGN285" s="67"/>
      <c r="GGO285" s="67"/>
      <c r="GGP285" s="67"/>
      <c r="GGQ285" s="67"/>
      <c r="GGR285" s="67"/>
      <c r="GGS285" s="67"/>
      <c r="GGT285" s="67"/>
      <c r="GGU285" s="67"/>
      <c r="GGV285" s="67"/>
      <c r="GGW285" s="67"/>
      <c r="GGX285" s="67"/>
      <c r="GGY285" s="67"/>
      <c r="GGZ285" s="67"/>
      <c r="GHA285" s="67"/>
      <c r="GHB285" s="67"/>
      <c r="GHC285" s="67"/>
      <c r="GHD285" s="67"/>
      <c r="GHE285" s="67"/>
      <c r="GHF285" s="67"/>
      <c r="GHG285" s="67"/>
      <c r="GHH285" s="67"/>
      <c r="GHI285" s="67"/>
      <c r="GHJ285" s="67"/>
      <c r="GHK285" s="67"/>
      <c r="GHL285" s="67"/>
      <c r="GHM285" s="67"/>
      <c r="GHN285" s="67"/>
      <c r="GHO285" s="67"/>
      <c r="GHP285" s="67"/>
      <c r="GHQ285" s="67"/>
      <c r="GHR285" s="67"/>
      <c r="GHS285" s="67"/>
      <c r="GHT285" s="67"/>
      <c r="GHU285" s="67"/>
      <c r="GHV285" s="67"/>
      <c r="GHW285" s="67"/>
      <c r="GHX285" s="67"/>
      <c r="GHY285" s="67"/>
      <c r="GHZ285" s="67"/>
      <c r="GIA285" s="67"/>
      <c r="GIB285" s="67"/>
      <c r="GIC285" s="67"/>
      <c r="GID285" s="67"/>
      <c r="GIE285" s="67"/>
      <c r="GIF285" s="67"/>
      <c r="GIG285" s="67"/>
      <c r="GIH285" s="67"/>
      <c r="GII285" s="67"/>
      <c r="GIJ285" s="67"/>
      <c r="GIK285" s="67"/>
      <c r="GIL285" s="67"/>
      <c r="GIM285" s="67"/>
      <c r="GIN285" s="67"/>
      <c r="GIO285" s="67"/>
      <c r="GIP285" s="67"/>
      <c r="GIQ285" s="67"/>
      <c r="GIR285" s="67"/>
      <c r="GIS285" s="67"/>
      <c r="GIT285" s="67"/>
      <c r="GIU285" s="67"/>
      <c r="GIV285" s="67"/>
      <c r="GIW285" s="67"/>
      <c r="GIX285" s="67"/>
      <c r="GIY285" s="67"/>
      <c r="GIZ285" s="67"/>
      <c r="GJA285" s="67"/>
      <c r="GJB285" s="67"/>
      <c r="GJC285" s="67"/>
      <c r="GJD285" s="67"/>
      <c r="GJE285" s="67"/>
      <c r="GJF285" s="67"/>
      <c r="GJG285" s="67"/>
      <c r="GJH285" s="67"/>
      <c r="GJI285" s="67"/>
      <c r="GJJ285" s="67"/>
      <c r="GJK285" s="67"/>
      <c r="GJL285" s="67"/>
      <c r="GJM285" s="67"/>
      <c r="GJN285" s="67"/>
      <c r="GJO285" s="67"/>
      <c r="GJP285" s="67"/>
      <c r="GJQ285" s="67"/>
      <c r="GJR285" s="67"/>
      <c r="GJS285" s="67"/>
      <c r="GJT285" s="67"/>
      <c r="GJU285" s="67"/>
      <c r="GJV285" s="67"/>
      <c r="GJW285" s="67"/>
      <c r="GJX285" s="67"/>
      <c r="GJY285" s="67"/>
      <c r="GJZ285" s="67"/>
      <c r="GKA285" s="67"/>
      <c r="GKB285" s="67"/>
      <c r="GKC285" s="67"/>
      <c r="GKD285" s="67"/>
      <c r="GKE285" s="67"/>
      <c r="GKF285" s="67"/>
      <c r="GKG285" s="67"/>
      <c r="GKH285" s="67"/>
      <c r="GKI285" s="67"/>
      <c r="GKJ285" s="67"/>
      <c r="GKK285" s="67"/>
      <c r="GKL285" s="67"/>
      <c r="GKM285" s="67"/>
      <c r="GKN285" s="67"/>
      <c r="GKO285" s="67"/>
      <c r="GKP285" s="67"/>
      <c r="GKQ285" s="67"/>
      <c r="GKR285" s="67"/>
      <c r="GKS285" s="67"/>
      <c r="GKT285" s="67"/>
      <c r="GKU285" s="67"/>
      <c r="GKV285" s="67"/>
      <c r="GKW285" s="67"/>
      <c r="GKX285" s="67"/>
      <c r="GKY285" s="67"/>
      <c r="GKZ285" s="67"/>
      <c r="GLA285" s="67"/>
      <c r="GLB285" s="67"/>
      <c r="GLC285" s="67"/>
      <c r="GLD285" s="67"/>
      <c r="GLE285" s="67"/>
      <c r="GLF285" s="67"/>
      <c r="GLG285" s="67"/>
      <c r="GLH285" s="67"/>
      <c r="GLI285" s="67"/>
      <c r="GLJ285" s="67"/>
      <c r="GLK285" s="67"/>
      <c r="GLL285" s="67"/>
      <c r="GLM285" s="67"/>
      <c r="GLN285" s="67"/>
      <c r="GLO285" s="67"/>
      <c r="GLP285" s="67"/>
      <c r="GLQ285" s="67"/>
      <c r="GLR285" s="67"/>
      <c r="GLS285" s="67"/>
      <c r="GLT285" s="67"/>
      <c r="GLU285" s="67"/>
      <c r="GLV285" s="67"/>
      <c r="GLW285" s="67"/>
      <c r="GLX285" s="67"/>
      <c r="GLY285" s="67"/>
      <c r="GLZ285" s="67"/>
      <c r="GMA285" s="67"/>
      <c r="GMB285" s="67"/>
      <c r="GMC285" s="67"/>
      <c r="GMD285" s="67"/>
      <c r="GME285" s="67"/>
      <c r="GMF285" s="67"/>
      <c r="GMG285" s="67"/>
      <c r="GMH285" s="67"/>
      <c r="GMI285" s="67"/>
      <c r="GMJ285" s="67"/>
      <c r="GMK285" s="67"/>
      <c r="GML285" s="67"/>
      <c r="GMM285" s="67"/>
      <c r="GMN285" s="67"/>
      <c r="GMO285" s="67"/>
      <c r="GMP285" s="67"/>
      <c r="GMQ285" s="67"/>
      <c r="GMR285" s="67"/>
      <c r="GMS285" s="67"/>
      <c r="GMT285" s="67"/>
      <c r="GMU285" s="67"/>
      <c r="GMV285" s="67"/>
      <c r="GMW285" s="67"/>
      <c r="GMX285" s="67"/>
      <c r="GMY285" s="67"/>
      <c r="GMZ285" s="67"/>
      <c r="GNA285" s="67"/>
      <c r="GNB285" s="67"/>
      <c r="GNC285" s="67"/>
      <c r="GND285" s="67"/>
      <c r="GNE285" s="67"/>
      <c r="GNF285" s="67"/>
      <c r="GNG285" s="67"/>
      <c r="GNH285" s="67"/>
      <c r="GNI285" s="67"/>
      <c r="GNJ285" s="67"/>
      <c r="GNK285" s="67"/>
      <c r="GNL285" s="67"/>
      <c r="GNM285" s="67"/>
      <c r="GNN285" s="67"/>
      <c r="GNO285" s="67"/>
      <c r="GNP285" s="67"/>
      <c r="GNQ285" s="67"/>
      <c r="GNR285" s="67"/>
      <c r="GNS285" s="67"/>
      <c r="GNT285" s="67"/>
      <c r="GNU285" s="67"/>
      <c r="GNV285" s="67"/>
      <c r="GNW285" s="67"/>
      <c r="GNX285" s="67"/>
      <c r="GNY285" s="67"/>
      <c r="GNZ285" s="67"/>
      <c r="GOA285" s="67"/>
      <c r="GOB285" s="67"/>
      <c r="GOC285" s="67"/>
      <c r="GOD285" s="67"/>
      <c r="GOE285" s="67"/>
      <c r="GOF285" s="67"/>
      <c r="GOG285" s="67"/>
      <c r="GOH285" s="67"/>
      <c r="GOI285" s="67"/>
      <c r="GOJ285" s="67"/>
      <c r="GOK285" s="67"/>
      <c r="GOL285" s="67"/>
      <c r="GOM285" s="67"/>
      <c r="GON285" s="67"/>
      <c r="GOO285" s="67"/>
      <c r="GOP285" s="67"/>
      <c r="GOQ285" s="67"/>
      <c r="GOR285" s="67"/>
      <c r="GOS285" s="67"/>
      <c r="GOT285" s="67"/>
      <c r="GOU285" s="67"/>
      <c r="GOV285" s="67"/>
      <c r="GOW285" s="67"/>
      <c r="GOX285" s="67"/>
      <c r="GOY285" s="67"/>
      <c r="GOZ285" s="67"/>
      <c r="GPA285" s="67"/>
      <c r="GPB285" s="67"/>
      <c r="GPC285" s="67"/>
      <c r="GPD285" s="67"/>
      <c r="GPE285" s="67"/>
      <c r="GPF285" s="67"/>
      <c r="GPG285" s="67"/>
      <c r="GPH285" s="67"/>
      <c r="GPI285" s="67"/>
      <c r="GPJ285" s="67"/>
      <c r="GPK285" s="67"/>
      <c r="GPL285" s="67"/>
      <c r="GPM285" s="67"/>
      <c r="GPN285" s="67"/>
      <c r="GPO285" s="67"/>
      <c r="GPP285" s="67"/>
      <c r="GPQ285" s="67"/>
      <c r="GPR285" s="67"/>
      <c r="GPS285" s="67"/>
      <c r="GPT285" s="67"/>
      <c r="GPU285" s="67"/>
      <c r="GPV285" s="67"/>
      <c r="GPW285" s="67"/>
      <c r="GPX285" s="67"/>
      <c r="GPY285" s="67"/>
      <c r="GPZ285" s="67"/>
      <c r="GQA285" s="67"/>
      <c r="GQB285" s="67"/>
      <c r="GQC285" s="67"/>
      <c r="GQD285" s="67"/>
      <c r="GQE285" s="67"/>
      <c r="GQF285" s="67"/>
      <c r="GQG285" s="67"/>
      <c r="GQH285" s="67"/>
      <c r="GQI285" s="67"/>
      <c r="GQJ285" s="67"/>
      <c r="GQK285" s="67"/>
      <c r="GQL285" s="67"/>
      <c r="GQM285" s="67"/>
      <c r="GQN285" s="67"/>
      <c r="GQO285" s="67"/>
      <c r="GQP285" s="67"/>
      <c r="GQQ285" s="67"/>
      <c r="GQR285" s="67"/>
      <c r="GQS285" s="67"/>
      <c r="GQT285" s="67"/>
      <c r="GQU285" s="67"/>
      <c r="GQV285" s="67"/>
      <c r="GQW285" s="67"/>
      <c r="GQX285" s="67"/>
      <c r="GQY285" s="67"/>
      <c r="GQZ285" s="67"/>
      <c r="GRA285" s="67"/>
      <c r="GRB285" s="67"/>
      <c r="GRC285" s="67"/>
      <c r="GRD285" s="67"/>
      <c r="GRE285" s="67"/>
      <c r="GRF285" s="67"/>
      <c r="GRG285" s="67"/>
      <c r="GRH285" s="67"/>
      <c r="GRI285" s="67"/>
      <c r="GRJ285" s="67"/>
      <c r="GRK285" s="67"/>
      <c r="GRL285" s="67"/>
      <c r="GRM285" s="67"/>
      <c r="GRN285" s="67"/>
      <c r="GRO285" s="67"/>
      <c r="GRP285" s="67"/>
      <c r="GRQ285" s="67"/>
      <c r="GRR285" s="67"/>
      <c r="GRS285" s="67"/>
      <c r="GRT285" s="67"/>
      <c r="GRU285" s="67"/>
      <c r="GRV285" s="67"/>
      <c r="GRW285" s="67"/>
      <c r="GRX285" s="67"/>
      <c r="GRY285" s="67"/>
      <c r="GRZ285" s="67"/>
      <c r="GSA285" s="67"/>
      <c r="GSB285" s="67"/>
      <c r="GSC285" s="67"/>
      <c r="GSD285" s="67"/>
      <c r="GSE285" s="67"/>
      <c r="GSF285" s="67"/>
      <c r="GSG285" s="67"/>
      <c r="GSH285" s="67"/>
      <c r="GSI285" s="67"/>
      <c r="GSJ285" s="67"/>
      <c r="GSK285" s="67"/>
      <c r="GSL285" s="67"/>
      <c r="GSM285" s="67"/>
      <c r="GSN285" s="67"/>
      <c r="GSO285" s="67"/>
      <c r="GSP285" s="67"/>
      <c r="GSQ285" s="67"/>
      <c r="GSR285" s="67"/>
      <c r="GSS285" s="67"/>
      <c r="GST285" s="67"/>
      <c r="GSU285" s="67"/>
      <c r="GSV285" s="67"/>
      <c r="GSW285" s="67"/>
      <c r="GSX285" s="67"/>
      <c r="GSY285" s="67"/>
      <c r="GSZ285" s="67"/>
      <c r="GTA285" s="67"/>
      <c r="GTB285" s="67"/>
      <c r="GTC285" s="67"/>
      <c r="GTD285" s="67"/>
      <c r="GTE285" s="67"/>
      <c r="GTF285" s="67"/>
      <c r="GTG285" s="67"/>
      <c r="GTH285" s="67"/>
      <c r="GTI285" s="67"/>
      <c r="GTJ285" s="67"/>
      <c r="GTK285" s="67"/>
      <c r="GTL285" s="67"/>
      <c r="GTM285" s="67"/>
      <c r="GTN285" s="67"/>
      <c r="GTO285" s="67"/>
      <c r="GTP285" s="67"/>
      <c r="GTQ285" s="67"/>
      <c r="GTR285" s="67"/>
      <c r="GTS285" s="67"/>
      <c r="GTT285" s="67"/>
      <c r="GTU285" s="67"/>
      <c r="GTV285" s="67"/>
      <c r="GTW285" s="67"/>
      <c r="GTX285" s="67"/>
      <c r="GTY285" s="67"/>
      <c r="GTZ285" s="67"/>
      <c r="GUA285" s="67"/>
      <c r="GUB285" s="67"/>
      <c r="GUC285" s="67"/>
      <c r="GUD285" s="67"/>
      <c r="GUE285" s="67"/>
      <c r="GUF285" s="67"/>
      <c r="GUG285" s="67"/>
      <c r="GUH285" s="67"/>
      <c r="GUI285" s="67"/>
      <c r="GUJ285" s="67"/>
      <c r="GUK285" s="67"/>
      <c r="GUL285" s="67"/>
      <c r="GUM285" s="67"/>
      <c r="GUN285" s="67"/>
      <c r="GUO285" s="67"/>
      <c r="GUP285" s="67"/>
      <c r="GUQ285" s="67"/>
      <c r="GUR285" s="67"/>
      <c r="GUS285" s="67"/>
      <c r="GUT285" s="67"/>
      <c r="GUU285" s="67"/>
      <c r="GUV285" s="67"/>
      <c r="GUW285" s="67"/>
      <c r="GUX285" s="67"/>
      <c r="GUY285" s="67"/>
      <c r="GUZ285" s="67"/>
      <c r="GVA285" s="67"/>
      <c r="GVB285" s="67"/>
      <c r="GVC285" s="67"/>
      <c r="GVD285" s="67"/>
      <c r="GVE285" s="67"/>
      <c r="GVF285" s="67"/>
      <c r="GVG285" s="67"/>
      <c r="GVH285" s="67"/>
      <c r="GVI285" s="67"/>
      <c r="GVJ285" s="67"/>
      <c r="GVK285" s="67"/>
      <c r="GVL285" s="67"/>
      <c r="GVM285" s="67"/>
      <c r="GVN285" s="67"/>
      <c r="GVO285" s="67"/>
      <c r="GVP285" s="67"/>
      <c r="GVQ285" s="67"/>
      <c r="GVR285" s="67"/>
      <c r="GVS285" s="67"/>
      <c r="GVT285" s="67"/>
      <c r="GVU285" s="67"/>
      <c r="GVV285" s="67"/>
      <c r="GVW285" s="67"/>
      <c r="GVX285" s="67"/>
      <c r="GVY285" s="67"/>
      <c r="GVZ285" s="67"/>
      <c r="GWA285" s="67"/>
      <c r="GWB285" s="67"/>
      <c r="GWC285" s="67"/>
      <c r="GWD285" s="67"/>
      <c r="GWE285" s="67"/>
      <c r="GWF285" s="67"/>
      <c r="GWG285" s="67"/>
      <c r="GWH285" s="67"/>
      <c r="GWI285" s="67"/>
      <c r="GWJ285" s="67"/>
      <c r="GWK285" s="67"/>
      <c r="GWL285" s="67"/>
      <c r="GWM285" s="67"/>
      <c r="GWN285" s="67"/>
      <c r="GWO285" s="67"/>
      <c r="GWP285" s="67"/>
      <c r="GWQ285" s="67"/>
      <c r="GWR285" s="67"/>
      <c r="GWS285" s="67"/>
      <c r="GWT285" s="67"/>
      <c r="GWU285" s="67"/>
      <c r="GWV285" s="67"/>
      <c r="GWW285" s="67"/>
      <c r="GWX285" s="67"/>
      <c r="GWY285" s="67"/>
      <c r="GWZ285" s="67"/>
      <c r="GXA285" s="67"/>
      <c r="GXB285" s="67"/>
      <c r="GXC285" s="67"/>
      <c r="GXD285" s="67"/>
      <c r="GXE285" s="67"/>
      <c r="GXF285" s="67"/>
      <c r="GXG285" s="67"/>
      <c r="GXH285" s="67"/>
      <c r="GXI285" s="67"/>
      <c r="GXJ285" s="67"/>
      <c r="GXK285" s="67"/>
      <c r="GXL285" s="67"/>
      <c r="GXM285" s="67"/>
      <c r="GXN285" s="67"/>
      <c r="GXO285" s="67"/>
      <c r="GXP285" s="67"/>
      <c r="GXQ285" s="67"/>
      <c r="GXR285" s="67"/>
      <c r="GXS285" s="67"/>
      <c r="GXT285" s="67"/>
      <c r="GXU285" s="67"/>
      <c r="GXV285" s="67"/>
      <c r="GXW285" s="67"/>
      <c r="GXX285" s="67"/>
      <c r="GXY285" s="67"/>
      <c r="GXZ285" s="67"/>
      <c r="GYA285" s="67"/>
      <c r="GYB285" s="67"/>
      <c r="GYC285" s="67"/>
      <c r="GYD285" s="67"/>
      <c r="GYE285" s="67"/>
      <c r="GYF285" s="67"/>
      <c r="GYG285" s="67"/>
      <c r="GYH285" s="67"/>
      <c r="GYI285" s="67"/>
      <c r="GYJ285" s="67"/>
      <c r="GYK285" s="67"/>
      <c r="GYL285" s="67"/>
      <c r="GYM285" s="67"/>
      <c r="GYN285" s="67"/>
      <c r="GYO285" s="67"/>
      <c r="GYP285" s="67"/>
      <c r="GYQ285" s="67"/>
      <c r="GYR285" s="67"/>
      <c r="GYS285" s="67"/>
      <c r="GYT285" s="67"/>
      <c r="GYU285" s="67"/>
      <c r="GYV285" s="67"/>
      <c r="GYW285" s="67"/>
      <c r="GYX285" s="67"/>
      <c r="GYY285" s="67"/>
      <c r="GYZ285" s="67"/>
      <c r="GZA285" s="67"/>
      <c r="GZB285" s="67"/>
      <c r="GZC285" s="67"/>
      <c r="GZD285" s="67"/>
      <c r="GZE285" s="67"/>
      <c r="GZF285" s="67"/>
      <c r="GZG285" s="67"/>
      <c r="GZH285" s="67"/>
      <c r="GZI285" s="67"/>
      <c r="GZJ285" s="67"/>
      <c r="GZK285" s="67"/>
      <c r="GZL285" s="67"/>
      <c r="GZM285" s="67"/>
      <c r="GZN285" s="67"/>
      <c r="GZO285" s="67"/>
      <c r="GZP285" s="67"/>
      <c r="GZQ285" s="67"/>
      <c r="GZR285" s="67"/>
      <c r="GZS285" s="67"/>
      <c r="GZT285" s="67"/>
      <c r="GZU285" s="67"/>
      <c r="GZV285" s="67"/>
      <c r="GZW285" s="67"/>
      <c r="GZX285" s="67"/>
      <c r="GZY285" s="67"/>
      <c r="GZZ285" s="67"/>
      <c r="HAA285" s="67"/>
      <c r="HAB285" s="67"/>
      <c r="HAC285" s="67"/>
      <c r="HAD285" s="67"/>
      <c r="HAE285" s="67"/>
      <c r="HAF285" s="67"/>
      <c r="HAG285" s="67"/>
      <c r="HAH285" s="67"/>
      <c r="HAI285" s="67"/>
      <c r="HAJ285" s="67"/>
      <c r="HAK285" s="67"/>
      <c r="HAL285" s="67"/>
      <c r="HAM285" s="67"/>
      <c r="HAN285" s="67"/>
      <c r="HAO285" s="67"/>
      <c r="HAP285" s="67"/>
      <c r="HAQ285" s="67"/>
      <c r="HAR285" s="67"/>
      <c r="HAS285" s="67"/>
      <c r="HAT285" s="67"/>
      <c r="HAU285" s="67"/>
      <c r="HAV285" s="67"/>
      <c r="HAW285" s="67"/>
      <c r="HAX285" s="67"/>
      <c r="HAY285" s="67"/>
      <c r="HAZ285" s="67"/>
      <c r="HBA285" s="67"/>
      <c r="HBB285" s="67"/>
      <c r="HBC285" s="67"/>
      <c r="HBD285" s="67"/>
      <c r="HBE285" s="67"/>
      <c r="HBF285" s="67"/>
      <c r="HBG285" s="67"/>
      <c r="HBH285" s="67"/>
      <c r="HBI285" s="67"/>
      <c r="HBJ285" s="67"/>
      <c r="HBK285" s="67"/>
      <c r="HBL285" s="67"/>
      <c r="HBM285" s="67"/>
      <c r="HBN285" s="67"/>
      <c r="HBO285" s="67"/>
      <c r="HBP285" s="67"/>
      <c r="HBQ285" s="67"/>
      <c r="HBR285" s="67"/>
      <c r="HBS285" s="67"/>
      <c r="HBT285" s="67"/>
      <c r="HBU285" s="67"/>
      <c r="HBV285" s="67"/>
      <c r="HBW285" s="67"/>
      <c r="HBX285" s="67"/>
      <c r="HBY285" s="67"/>
      <c r="HBZ285" s="67"/>
      <c r="HCA285" s="67"/>
      <c r="HCB285" s="67"/>
      <c r="HCC285" s="67"/>
      <c r="HCD285" s="67"/>
      <c r="HCE285" s="67"/>
      <c r="HCF285" s="67"/>
      <c r="HCG285" s="67"/>
      <c r="HCH285" s="67"/>
      <c r="HCI285" s="67"/>
      <c r="HCJ285" s="67"/>
      <c r="HCK285" s="67"/>
      <c r="HCL285" s="67"/>
      <c r="HCM285" s="67"/>
      <c r="HCN285" s="67"/>
      <c r="HCO285" s="67"/>
      <c r="HCP285" s="67"/>
      <c r="HCQ285" s="67"/>
      <c r="HCR285" s="67"/>
      <c r="HCS285" s="67"/>
      <c r="HCT285" s="67"/>
      <c r="HCU285" s="67"/>
      <c r="HCV285" s="67"/>
      <c r="HCW285" s="67"/>
      <c r="HCX285" s="67"/>
      <c r="HCY285" s="67"/>
      <c r="HCZ285" s="67"/>
      <c r="HDA285" s="67"/>
      <c r="HDB285" s="67"/>
      <c r="HDC285" s="67"/>
      <c r="HDD285" s="67"/>
      <c r="HDE285" s="67"/>
      <c r="HDF285" s="67"/>
      <c r="HDG285" s="67"/>
      <c r="HDH285" s="67"/>
      <c r="HDI285" s="67"/>
      <c r="HDJ285" s="67"/>
      <c r="HDK285" s="67"/>
      <c r="HDL285" s="67"/>
      <c r="HDM285" s="67"/>
      <c r="HDN285" s="67"/>
      <c r="HDO285" s="67"/>
      <c r="HDP285" s="67"/>
      <c r="HDQ285" s="67"/>
      <c r="HDR285" s="67"/>
      <c r="HDS285" s="67"/>
      <c r="HDT285" s="67"/>
      <c r="HDU285" s="67"/>
      <c r="HDV285" s="67"/>
      <c r="HDW285" s="67"/>
      <c r="HDX285" s="67"/>
      <c r="HDY285" s="67"/>
      <c r="HDZ285" s="67"/>
      <c r="HEA285" s="67"/>
      <c r="HEB285" s="67"/>
      <c r="HEC285" s="67"/>
      <c r="HED285" s="67"/>
      <c r="HEE285" s="67"/>
      <c r="HEF285" s="67"/>
      <c r="HEG285" s="67"/>
      <c r="HEH285" s="67"/>
      <c r="HEI285" s="67"/>
      <c r="HEJ285" s="67"/>
      <c r="HEK285" s="67"/>
      <c r="HEL285" s="67"/>
      <c r="HEM285" s="67"/>
      <c r="HEN285" s="67"/>
      <c r="HEO285" s="67"/>
      <c r="HEP285" s="67"/>
      <c r="HEQ285" s="67"/>
      <c r="HER285" s="67"/>
      <c r="HES285" s="67"/>
      <c r="HET285" s="67"/>
      <c r="HEU285" s="67"/>
      <c r="HEV285" s="67"/>
      <c r="HEW285" s="67"/>
      <c r="HEX285" s="67"/>
      <c r="HEY285" s="67"/>
      <c r="HEZ285" s="67"/>
      <c r="HFA285" s="67"/>
      <c r="HFB285" s="67"/>
      <c r="HFC285" s="67"/>
      <c r="HFD285" s="67"/>
      <c r="HFE285" s="67"/>
      <c r="HFF285" s="67"/>
      <c r="HFG285" s="67"/>
      <c r="HFH285" s="67"/>
      <c r="HFI285" s="67"/>
      <c r="HFJ285" s="67"/>
      <c r="HFK285" s="67"/>
      <c r="HFL285" s="67"/>
      <c r="HFM285" s="67"/>
      <c r="HFN285" s="67"/>
      <c r="HFO285" s="67"/>
      <c r="HFP285" s="67"/>
      <c r="HFQ285" s="67"/>
      <c r="HFR285" s="67"/>
      <c r="HFS285" s="67"/>
      <c r="HFT285" s="67"/>
      <c r="HFU285" s="67"/>
      <c r="HFV285" s="67"/>
      <c r="HFW285" s="67"/>
      <c r="HFX285" s="67"/>
      <c r="HFY285" s="67"/>
      <c r="HFZ285" s="67"/>
      <c r="HGA285" s="67"/>
      <c r="HGB285" s="67"/>
      <c r="HGC285" s="67"/>
      <c r="HGD285" s="67"/>
      <c r="HGE285" s="67"/>
      <c r="HGF285" s="67"/>
      <c r="HGG285" s="67"/>
      <c r="HGH285" s="67"/>
      <c r="HGI285" s="67"/>
      <c r="HGJ285" s="67"/>
      <c r="HGK285" s="67"/>
      <c r="HGL285" s="67"/>
      <c r="HGM285" s="67"/>
      <c r="HGN285" s="67"/>
      <c r="HGO285" s="67"/>
      <c r="HGP285" s="67"/>
      <c r="HGQ285" s="67"/>
      <c r="HGR285" s="67"/>
      <c r="HGS285" s="67"/>
      <c r="HGT285" s="67"/>
      <c r="HGU285" s="67"/>
      <c r="HGV285" s="67"/>
      <c r="HGW285" s="67"/>
      <c r="HGX285" s="67"/>
      <c r="HGY285" s="67"/>
      <c r="HGZ285" s="67"/>
      <c r="HHA285" s="67"/>
      <c r="HHB285" s="67"/>
      <c r="HHC285" s="67"/>
      <c r="HHD285" s="67"/>
      <c r="HHE285" s="67"/>
      <c r="HHF285" s="67"/>
      <c r="HHG285" s="67"/>
      <c r="HHH285" s="67"/>
      <c r="HHI285" s="67"/>
      <c r="HHJ285" s="67"/>
      <c r="HHK285" s="67"/>
      <c r="HHL285" s="67"/>
      <c r="HHM285" s="67"/>
      <c r="HHN285" s="67"/>
      <c r="HHO285" s="67"/>
      <c r="HHP285" s="67"/>
      <c r="HHQ285" s="67"/>
      <c r="HHR285" s="67"/>
      <c r="HHS285" s="67"/>
      <c r="HHT285" s="67"/>
      <c r="HHU285" s="67"/>
      <c r="HHV285" s="67"/>
      <c r="HHW285" s="67"/>
      <c r="HHX285" s="67"/>
      <c r="HHY285" s="67"/>
      <c r="HHZ285" s="67"/>
      <c r="HIA285" s="67"/>
      <c r="HIB285" s="67"/>
      <c r="HIC285" s="67"/>
      <c r="HID285" s="67"/>
      <c r="HIE285" s="67"/>
      <c r="HIF285" s="67"/>
      <c r="HIG285" s="67"/>
      <c r="HIH285" s="67"/>
      <c r="HII285" s="67"/>
      <c r="HIJ285" s="67"/>
      <c r="HIK285" s="67"/>
      <c r="HIL285" s="67"/>
      <c r="HIM285" s="67"/>
      <c r="HIN285" s="67"/>
      <c r="HIO285" s="67"/>
      <c r="HIP285" s="67"/>
      <c r="HIQ285" s="67"/>
      <c r="HIR285" s="67"/>
      <c r="HIS285" s="67"/>
      <c r="HIT285" s="67"/>
      <c r="HIU285" s="67"/>
      <c r="HIV285" s="67"/>
      <c r="HIW285" s="67"/>
      <c r="HIX285" s="67"/>
      <c r="HIY285" s="67"/>
      <c r="HIZ285" s="67"/>
      <c r="HJA285" s="67"/>
      <c r="HJB285" s="67"/>
      <c r="HJC285" s="67"/>
      <c r="HJD285" s="67"/>
      <c r="HJE285" s="67"/>
      <c r="HJF285" s="67"/>
      <c r="HJG285" s="67"/>
      <c r="HJH285" s="67"/>
      <c r="HJI285" s="67"/>
      <c r="HJJ285" s="67"/>
      <c r="HJK285" s="67"/>
      <c r="HJL285" s="67"/>
      <c r="HJM285" s="67"/>
      <c r="HJN285" s="67"/>
      <c r="HJO285" s="67"/>
      <c r="HJP285" s="67"/>
      <c r="HJQ285" s="67"/>
      <c r="HJR285" s="67"/>
      <c r="HJS285" s="67"/>
      <c r="HJT285" s="67"/>
      <c r="HJU285" s="67"/>
      <c r="HJV285" s="67"/>
      <c r="HJW285" s="67"/>
      <c r="HJX285" s="67"/>
      <c r="HJY285" s="67"/>
      <c r="HJZ285" s="67"/>
      <c r="HKA285" s="67"/>
      <c r="HKB285" s="67"/>
      <c r="HKC285" s="67"/>
      <c r="HKD285" s="67"/>
      <c r="HKE285" s="67"/>
      <c r="HKF285" s="67"/>
      <c r="HKG285" s="67"/>
      <c r="HKH285" s="67"/>
      <c r="HKI285" s="67"/>
      <c r="HKJ285" s="67"/>
      <c r="HKK285" s="67"/>
      <c r="HKL285" s="67"/>
      <c r="HKM285" s="67"/>
      <c r="HKN285" s="67"/>
      <c r="HKO285" s="67"/>
      <c r="HKP285" s="67"/>
      <c r="HKQ285" s="67"/>
      <c r="HKR285" s="67"/>
      <c r="HKS285" s="67"/>
      <c r="HKT285" s="67"/>
      <c r="HKU285" s="67"/>
      <c r="HKV285" s="67"/>
      <c r="HKW285" s="67"/>
      <c r="HKX285" s="67"/>
      <c r="HKY285" s="67"/>
      <c r="HKZ285" s="67"/>
      <c r="HLA285" s="67"/>
      <c r="HLB285" s="67"/>
      <c r="HLC285" s="67"/>
      <c r="HLD285" s="67"/>
      <c r="HLE285" s="67"/>
      <c r="HLF285" s="67"/>
      <c r="HLG285" s="67"/>
      <c r="HLH285" s="67"/>
      <c r="HLI285" s="67"/>
      <c r="HLJ285" s="67"/>
      <c r="HLK285" s="67"/>
      <c r="HLL285" s="67"/>
      <c r="HLM285" s="67"/>
      <c r="HLN285" s="67"/>
      <c r="HLO285" s="67"/>
      <c r="HLP285" s="67"/>
      <c r="HLQ285" s="67"/>
      <c r="HLR285" s="67"/>
      <c r="HLS285" s="67"/>
      <c r="HLT285" s="67"/>
      <c r="HLU285" s="67"/>
      <c r="HLV285" s="67"/>
      <c r="HLW285" s="67"/>
      <c r="HLX285" s="67"/>
      <c r="HLY285" s="67"/>
      <c r="HLZ285" s="67"/>
      <c r="HMA285" s="67"/>
      <c r="HMB285" s="67"/>
      <c r="HMC285" s="67"/>
      <c r="HMD285" s="67"/>
      <c r="HME285" s="67"/>
      <c r="HMF285" s="67"/>
      <c r="HMG285" s="67"/>
      <c r="HMH285" s="67"/>
      <c r="HMI285" s="67"/>
      <c r="HMJ285" s="67"/>
      <c r="HMK285" s="67"/>
      <c r="HML285" s="67"/>
      <c r="HMM285" s="67"/>
      <c r="HMN285" s="67"/>
      <c r="HMO285" s="67"/>
      <c r="HMP285" s="67"/>
      <c r="HMQ285" s="67"/>
      <c r="HMR285" s="67"/>
      <c r="HMS285" s="67"/>
      <c r="HMT285" s="67"/>
      <c r="HMU285" s="67"/>
      <c r="HMV285" s="67"/>
      <c r="HMW285" s="67"/>
      <c r="HMX285" s="67"/>
      <c r="HMY285" s="67"/>
      <c r="HMZ285" s="67"/>
      <c r="HNA285" s="67"/>
      <c r="HNB285" s="67"/>
      <c r="HNC285" s="67"/>
      <c r="HND285" s="67"/>
      <c r="HNE285" s="67"/>
      <c r="HNF285" s="67"/>
      <c r="HNG285" s="67"/>
      <c r="HNH285" s="67"/>
      <c r="HNI285" s="67"/>
      <c r="HNJ285" s="67"/>
      <c r="HNK285" s="67"/>
      <c r="HNL285" s="67"/>
      <c r="HNM285" s="67"/>
      <c r="HNN285" s="67"/>
      <c r="HNO285" s="67"/>
      <c r="HNP285" s="67"/>
      <c r="HNQ285" s="67"/>
      <c r="HNR285" s="67"/>
      <c r="HNS285" s="67"/>
      <c r="HNT285" s="67"/>
      <c r="HNU285" s="67"/>
      <c r="HNV285" s="67"/>
      <c r="HNW285" s="67"/>
      <c r="HNX285" s="67"/>
      <c r="HNY285" s="67"/>
      <c r="HNZ285" s="67"/>
      <c r="HOA285" s="67"/>
      <c r="HOB285" s="67"/>
      <c r="HOC285" s="67"/>
      <c r="HOD285" s="67"/>
      <c r="HOE285" s="67"/>
      <c r="HOF285" s="67"/>
      <c r="HOG285" s="67"/>
      <c r="HOH285" s="67"/>
      <c r="HOI285" s="67"/>
      <c r="HOJ285" s="67"/>
      <c r="HOK285" s="67"/>
      <c r="HOL285" s="67"/>
      <c r="HOM285" s="67"/>
      <c r="HON285" s="67"/>
      <c r="HOO285" s="67"/>
      <c r="HOP285" s="67"/>
      <c r="HOQ285" s="67"/>
      <c r="HOR285" s="67"/>
      <c r="HOS285" s="67"/>
      <c r="HOT285" s="67"/>
      <c r="HOU285" s="67"/>
      <c r="HOV285" s="67"/>
      <c r="HOW285" s="67"/>
      <c r="HOX285" s="67"/>
      <c r="HOY285" s="67"/>
      <c r="HOZ285" s="67"/>
      <c r="HPA285" s="67"/>
      <c r="HPB285" s="67"/>
      <c r="HPC285" s="67"/>
      <c r="HPD285" s="67"/>
      <c r="HPE285" s="67"/>
      <c r="HPF285" s="67"/>
      <c r="HPG285" s="67"/>
      <c r="HPH285" s="67"/>
      <c r="HPI285" s="67"/>
      <c r="HPJ285" s="67"/>
      <c r="HPK285" s="67"/>
      <c r="HPL285" s="67"/>
      <c r="HPM285" s="67"/>
      <c r="HPN285" s="67"/>
      <c r="HPO285" s="67"/>
      <c r="HPP285" s="67"/>
      <c r="HPQ285" s="67"/>
      <c r="HPR285" s="67"/>
      <c r="HPS285" s="67"/>
      <c r="HPT285" s="67"/>
      <c r="HPU285" s="67"/>
      <c r="HPV285" s="67"/>
      <c r="HPW285" s="67"/>
      <c r="HPX285" s="67"/>
      <c r="HPY285" s="67"/>
      <c r="HPZ285" s="67"/>
      <c r="HQA285" s="67"/>
      <c r="HQB285" s="67"/>
      <c r="HQC285" s="67"/>
      <c r="HQD285" s="67"/>
      <c r="HQE285" s="67"/>
      <c r="HQF285" s="67"/>
      <c r="HQG285" s="67"/>
      <c r="HQH285" s="67"/>
      <c r="HQI285" s="67"/>
      <c r="HQJ285" s="67"/>
      <c r="HQK285" s="67"/>
      <c r="HQL285" s="67"/>
      <c r="HQM285" s="67"/>
      <c r="HQN285" s="67"/>
      <c r="HQO285" s="67"/>
      <c r="HQP285" s="67"/>
      <c r="HQQ285" s="67"/>
      <c r="HQR285" s="67"/>
      <c r="HQS285" s="67"/>
      <c r="HQT285" s="67"/>
      <c r="HQU285" s="67"/>
      <c r="HQV285" s="67"/>
      <c r="HQW285" s="67"/>
      <c r="HQX285" s="67"/>
      <c r="HQY285" s="67"/>
      <c r="HQZ285" s="67"/>
      <c r="HRA285" s="67"/>
      <c r="HRB285" s="67"/>
      <c r="HRC285" s="67"/>
      <c r="HRD285" s="67"/>
      <c r="HRE285" s="67"/>
      <c r="HRF285" s="67"/>
      <c r="HRG285" s="67"/>
      <c r="HRH285" s="67"/>
      <c r="HRI285" s="67"/>
      <c r="HRJ285" s="67"/>
      <c r="HRK285" s="67"/>
      <c r="HRL285" s="67"/>
      <c r="HRM285" s="67"/>
      <c r="HRN285" s="67"/>
      <c r="HRO285" s="67"/>
      <c r="HRP285" s="67"/>
      <c r="HRQ285" s="67"/>
      <c r="HRR285" s="67"/>
      <c r="HRS285" s="67"/>
      <c r="HRT285" s="67"/>
      <c r="HRU285" s="67"/>
      <c r="HRV285" s="67"/>
      <c r="HRW285" s="67"/>
      <c r="HRX285" s="67"/>
      <c r="HRY285" s="67"/>
      <c r="HRZ285" s="67"/>
      <c r="HSA285" s="67"/>
      <c r="HSB285" s="67"/>
      <c r="HSC285" s="67"/>
      <c r="HSD285" s="67"/>
      <c r="HSE285" s="67"/>
      <c r="HSF285" s="67"/>
      <c r="HSG285" s="67"/>
      <c r="HSH285" s="67"/>
      <c r="HSI285" s="67"/>
      <c r="HSJ285" s="67"/>
      <c r="HSK285" s="67"/>
      <c r="HSL285" s="67"/>
      <c r="HSM285" s="67"/>
      <c r="HSN285" s="67"/>
      <c r="HSO285" s="67"/>
      <c r="HSP285" s="67"/>
      <c r="HSQ285" s="67"/>
      <c r="HSR285" s="67"/>
      <c r="HSS285" s="67"/>
      <c r="HST285" s="67"/>
      <c r="HSU285" s="67"/>
      <c r="HSV285" s="67"/>
      <c r="HSW285" s="67"/>
      <c r="HSX285" s="67"/>
      <c r="HSY285" s="67"/>
      <c r="HSZ285" s="67"/>
      <c r="HTA285" s="67"/>
      <c r="HTB285" s="67"/>
      <c r="HTC285" s="67"/>
      <c r="HTD285" s="67"/>
      <c r="HTE285" s="67"/>
      <c r="HTF285" s="67"/>
      <c r="HTG285" s="67"/>
      <c r="HTH285" s="67"/>
      <c r="HTI285" s="67"/>
      <c r="HTJ285" s="67"/>
      <c r="HTK285" s="67"/>
      <c r="HTL285" s="67"/>
      <c r="HTM285" s="67"/>
      <c r="HTN285" s="67"/>
      <c r="HTO285" s="67"/>
      <c r="HTP285" s="67"/>
      <c r="HTQ285" s="67"/>
      <c r="HTR285" s="67"/>
      <c r="HTS285" s="67"/>
      <c r="HTT285" s="67"/>
      <c r="HTU285" s="67"/>
      <c r="HTV285" s="67"/>
      <c r="HTW285" s="67"/>
      <c r="HTX285" s="67"/>
      <c r="HTY285" s="67"/>
      <c r="HTZ285" s="67"/>
      <c r="HUA285" s="67"/>
      <c r="HUB285" s="67"/>
      <c r="HUC285" s="67"/>
      <c r="HUD285" s="67"/>
      <c r="HUE285" s="67"/>
      <c r="HUF285" s="67"/>
      <c r="HUG285" s="67"/>
      <c r="HUH285" s="67"/>
      <c r="HUI285" s="67"/>
      <c r="HUJ285" s="67"/>
      <c r="HUK285" s="67"/>
      <c r="HUL285" s="67"/>
      <c r="HUM285" s="67"/>
      <c r="HUN285" s="67"/>
      <c r="HUO285" s="67"/>
      <c r="HUP285" s="67"/>
      <c r="HUQ285" s="67"/>
      <c r="HUR285" s="67"/>
      <c r="HUS285" s="67"/>
      <c r="HUT285" s="67"/>
      <c r="HUU285" s="67"/>
      <c r="HUV285" s="67"/>
      <c r="HUW285" s="67"/>
      <c r="HUX285" s="67"/>
      <c r="HUY285" s="67"/>
      <c r="HUZ285" s="67"/>
      <c r="HVA285" s="67"/>
      <c r="HVB285" s="67"/>
      <c r="HVC285" s="67"/>
      <c r="HVD285" s="67"/>
      <c r="HVE285" s="67"/>
      <c r="HVF285" s="67"/>
      <c r="HVG285" s="67"/>
      <c r="HVH285" s="67"/>
      <c r="HVI285" s="67"/>
      <c r="HVJ285" s="67"/>
      <c r="HVK285" s="67"/>
      <c r="HVL285" s="67"/>
      <c r="HVM285" s="67"/>
      <c r="HVN285" s="67"/>
      <c r="HVO285" s="67"/>
      <c r="HVP285" s="67"/>
      <c r="HVQ285" s="67"/>
      <c r="HVR285" s="67"/>
      <c r="HVS285" s="67"/>
      <c r="HVT285" s="67"/>
      <c r="HVU285" s="67"/>
      <c r="HVV285" s="67"/>
      <c r="HVW285" s="67"/>
      <c r="HVX285" s="67"/>
      <c r="HVY285" s="67"/>
      <c r="HVZ285" s="67"/>
      <c r="HWA285" s="67"/>
      <c r="HWB285" s="67"/>
      <c r="HWC285" s="67"/>
      <c r="HWD285" s="67"/>
      <c r="HWE285" s="67"/>
      <c r="HWF285" s="67"/>
      <c r="HWG285" s="67"/>
      <c r="HWH285" s="67"/>
      <c r="HWI285" s="67"/>
      <c r="HWJ285" s="67"/>
      <c r="HWK285" s="67"/>
      <c r="HWL285" s="67"/>
      <c r="HWM285" s="67"/>
      <c r="HWN285" s="67"/>
      <c r="HWO285" s="67"/>
      <c r="HWP285" s="67"/>
      <c r="HWQ285" s="67"/>
      <c r="HWR285" s="67"/>
      <c r="HWS285" s="67"/>
      <c r="HWT285" s="67"/>
      <c r="HWU285" s="67"/>
      <c r="HWV285" s="67"/>
      <c r="HWW285" s="67"/>
      <c r="HWX285" s="67"/>
      <c r="HWY285" s="67"/>
      <c r="HWZ285" s="67"/>
      <c r="HXA285" s="67"/>
      <c r="HXB285" s="67"/>
      <c r="HXC285" s="67"/>
      <c r="HXD285" s="67"/>
      <c r="HXE285" s="67"/>
      <c r="HXF285" s="67"/>
      <c r="HXG285" s="67"/>
      <c r="HXH285" s="67"/>
      <c r="HXI285" s="67"/>
      <c r="HXJ285" s="67"/>
      <c r="HXK285" s="67"/>
      <c r="HXL285" s="67"/>
      <c r="HXM285" s="67"/>
      <c r="HXN285" s="67"/>
      <c r="HXO285" s="67"/>
      <c r="HXP285" s="67"/>
      <c r="HXQ285" s="67"/>
      <c r="HXR285" s="67"/>
      <c r="HXS285" s="67"/>
      <c r="HXT285" s="67"/>
      <c r="HXU285" s="67"/>
      <c r="HXV285" s="67"/>
      <c r="HXW285" s="67"/>
      <c r="HXX285" s="67"/>
      <c r="HXY285" s="67"/>
      <c r="HXZ285" s="67"/>
      <c r="HYA285" s="67"/>
      <c r="HYB285" s="67"/>
      <c r="HYC285" s="67"/>
      <c r="HYD285" s="67"/>
      <c r="HYE285" s="67"/>
      <c r="HYF285" s="67"/>
      <c r="HYG285" s="67"/>
      <c r="HYH285" s="67"/>
      <c r="HYI285" s="67"/>
      <c r="HYJ285" s="67"/>
      <c r="HYK285" s="67"/>
      <c r="HYL285" s="67"/>
      <c r="HYM285" s="67"/>
      <c r="HYN285" s="67"/>
      <c r="HYO285" s="67"/>
      <c r="HYP285" s="67"/>
      <c r="HYQ285" s="67"/>
      <c r="HYR285" s="67"/>
      <c r="HYS285" s="67"/>
      <c r="HYT285" s="67"/>
      <c r="HYU285" s="67"/>
      <c r="HYV285" s="67"/>
      <c r="HYW285" s="67"/>
      <c r="HYX285" s="67"/>
      <c r="HYY285" s="67"/>
      <c r="HYZ285" s="67"/>
      <c r="HZA285" s="67"/>
      <c r="HZB285" s="67"/>
      <c r="HZC285" s="67"/>
      <c r="HZD285" s="67"/>
      <c r="HZE285" s="67"/>
      <c r="HZF285" s="67"/>
      <c r="HZG285" s="67"/>
      <c r="HZH285" s="67"/>
      <c r="HZI285" s="67"/>
      <c r="HZJ285" s="67"/>
      <c r="HZK285" s="67"/>
      <c r="HZL285" s="67"/>
      <c r="HZM285" s="67"/>
      <c r="HZN285" s="67"/>
      <c r="HZO285" s="67"/>
      <c r="HZP285" s="67"/>
      <c r="HZQ285" s="67"/>
      <c r="HZR285" s="67"/>
      <c r="HZS285" s="67"/>
      <c r="HZT285" s="67"/>
      <c r="HZU285" s="67"/>
      <c r="HZV285" s="67"/>
      <c r="HZW285" s="67"/>
      <c r="HZX285" s="67"/>
      <c r="HZY285" s="67"/>
      <c r="HZZ285" s="67"/>
      <c r="IAA285" s="67"/>
      <c r="IAB285" s="67"/>
      <c r="IAC285" s="67"/>
      <c r="IAD285" s="67"/>
      <c r="IAE285" s="67"/>
      <c r="IAF285" s="67"/>
      <c r="IAG285" s="67"/>
      <c r="IAH285" s="67"/>
      <c r="IAI285" s="67"/>
      <c r="IAJ285" s="67"/>
      <c r="IAK285" s="67"/>
      <c r="IAL285" s="67"/>
      <c r="IAM285" s="67"/>
      <c r="IAN285" s="67"/>
      <c r="IAO285" s="67"/>
      <c r="IAP285" s="67"/>
      <c r="IAQ285" s="67"/>
      <c r="IAR285" s="67"/>
      <c r="IAS285" s="67"/>
      <c r="IAT285" s="67"/>
      <c r="IAU285" s="67"/>
      <c r="IAV285" s="67"/>
      <c r="IAW285" s="67"/>
      <c r="IAX285" s="67"/>
      <c r="IAY285" s="67"/>
      <c r="IAZ285" s="67"/>
      <c r="IBA285" s="67"/>
      <c r="IBB285" s="67"/>
      <c r="IBC285" s="67"/>
      <c r="IBD285" s="67"/>
      <c r="IBE285" s="67"/>
      <c r="IBF285" s="67"/>
      <c r="IBG285" s="67"/>
      <c r="IBH285" s="67"/>
      <c r="IBI285" s="67"/>
      <c r="IBJ285" s="67"/>
      <c r="IBK285" s="67"/>
      <c r="IBL285" s="67"/>
      <c r="IBM285" s="67"/>
      <c r="IBN285" s="67"/>
      <c r="IBO285" s="67"/>
      <c r="IBP285" s="67"/>
      <c r="IBQ285" s="67"/>
      <c r="IBR285" s="67"/>
      <c r="IBS285" s="67"/>
      <c r="IBT285" s="67"/>
      <c r="IBU285" s="67"/>
      <c r="IBV285" s="67"/>
      <c r="IBW285" s="67"/>
      <c r="IBX285" s="67"/>
      <c r="IBY285" s="67"/>
      <c r="IBZ285" s="67"/>
      <c r="ICA285" s="67"/>
      <c r="ICB285" s="67"/>
      <c r="ICC285" s="67"/>
      <c r="ICD285" s="67"/>
      <c r="ICE285" s="67"/>
      <c r="ICF285" s="67"/>
      <c r="ICG285" s="67"/>
      <c r="ICH285" s="67"/>
      <c r="ICI285" s="67"/>
      <c r="ICJ285" s="67"/>
      <c r="ICK285" s="67"/>
      <c r="ICL285" s="67"/>
      <c r="ICM285" s="67"/>
      <c r="ICN285" s="67"/>
      <c r="ICO285" s="67"/>
      <c r="ICP285" s="67"/>
      <c r="ICQ285" s="67"/>
      <c r="ICR285" s="67"/>
      <c r="ICS285" s="67"/>
      <c r="ICT285" s="67"/>
      <c r="ICU285" s="67"/>
      <c r="ICV285" s="67"/>
      <c r="ICW285" s="67"/>
      <c r="ICX285" s="67"/>
      <c r="ICY285" s="67"/>
      <c r="ICZ285" s="67"/>
      <c r="IDA285" s="67"/>
      <c r="IDB285" s="67"/>
      <c r="IDC285" s="67"/>
      <c r="IDD285" s="67"/>
      <c r="IDE285" s="67"/>
      <c r="IDF285" s="67"/>
      <c r="IDG285" s="67"/>
      <c r="IDH285" s="67"/>
      <c r="IDI285" s="67"/>
      <c r="IDJ285" s="67"/>
      <c r="IDK285" s="67"/>
      <c r="IDL285" s="67"/>
      <c r="IDM285" s="67"/>
      <c r="IDN285" s="67"/>
      <c r="IDO285" s="67"/>
      <c r="IDP285" s="67"/>
      <c r="IDQ285" s="67"/>
      <c r="IDR285" s="67"/>
      <c r="IDS285" s="67"/>
      <c r="IDT285" s="67"/>
      <c r="IDU285" s="67"/>
      <c r="IDV285" s="67"/>
      <c r="IDW285" s="67"/>
      <c r="IDX285" s="67"/>
      <c r="IDY285" s="67"/>
      <c r="IDZ285" s="67"/>
      <c r="IEA285" s="67"/>
      <c r="IEB285" s="67"/>
      <c r="IEC285" s="67"/>
      <c r="IED285" s="67"/>
      <c r="IEE285" s="67"/>
      <c r="IEF285" s="67"/>
      <c r="IEG285" s="67"/>
      <c r="IEH285" s="67"/>
      <c r="IEI285" s="67"/>
      <c r="IEJ285" s="67"/>
      <c r="IEK285" s="67"/>
      <c r="IEL285" s="67"/>
      <c r="IEM285" s="67"/>
      <c r="IEN285" s="67"/>
      <c r="IEO285" s="67"/>
      <c r="IEP285" s="67"/>
      <c r="IEQ285" s="67"/>
      <c r="IER285" s="67"/>
      <c r="IES285" s="67"/>
      <c r="IET285" s="67"/>
      <c r="IEU285" s="67"/>
      <c r="IEV285" s="67"/>
      <c r="IEW285" s="67"/>
      <c r="IEX285" s="67"/>
      <c r="IEY285" s="67"/>
      <c r="IEZ285" s="67"/>
      <c r="IFA285" s="67"/>
      <c r="IFB285" s="67"/>
      <c r="IFC285" s="67"/>
      <c r="IFD285" s="67"/>
      <c r="IFE285" s="67"/>
      <c r="IFF285" s="67"/>
      <c r="IFG285" s="67"/>
      <c r="IFH285" s="67"/>
      <c r="IFI285" s="67"/>
      <c r="IFJ285" s="67"/>
      <c r="IFK285" s="67"/>
      <c r="IFL285" s="67"/>
      <c r="IFM285" s="67"/>
      <c r="IFN285" s="67"/>
      <c r="IFO285" s="67"/>
      <c r="IFP285" s="67"/>
      <c r="IFQ285" s="67"/>
      <c r="IFR285" s="67"/>
      <c r="IFS285" s="67"/>
      <c r="IFT285" s="67"/>
      <c r="IFU285" s="67"/>
      <c r="IFV285" s="67"/>
      <c r="IFW285" s="67"/>
      <c r="IFX285" s="67"/>
      <c r="IFY285" s="67"/>
      <c r="IFZ285" s="67"/>
      <c r="IGA285" s="67"/>
      <c r="IGB285" s="67"/>
      <c r="IGC285" s="67"/>
      <c r="IGD285" s="67"/>
      <c r="IGE285" s="67"/>
      <c r="IGF285" s="67"/>
      <c r="IGG285" s="67"/>
      <c r="IGH285" s="67"/>
      <c r="IGI285" s="67"/>
      <c r="IGJ285" s="67"/>
      <c r="IGK285" s="67"/>
      <c r="IGL285" s="67"/>
      <c r="IGM285" s="67"/>
      <c r="IGN285" s="67"/>
      <c r="IGO285" s="67"/>
      <c r="IGP285" s="67"/>
      <c r="IGQ285" s="67"/>
      <c r="IGR285" s="67"/>
      <c r="IGS285" s="67"/>
      <c r="IGT285" s="67"/>
      <c r="IGU285" s="67"/>
      <c r="IGV285" s="67"/>
      <c r="IGW285" s="67"/>
      <c r="IGX285" s="67"/>
      <c r="IGY285" s="67"/>
      <c r="IGZ285" s="67"/>
      <c r="IHA285" s="67"/>
      <c r="IHB285" s="67"/>
      <c r="IHC285" s="67"/>
      <c r="IHD285" s="67"/>
      <c r="IHE285" s="67"/>
      <c r="IHF285" s="67"/>
      <c r="IHG285" s="67"/>
      <c r="IHH285" s="67"/>
      <c r="IHI285" s="67"/>
      <c r="IHJ285" s="67"/>
      <c r="IHK285" s="67"/>
      <c r="IHL285" s="67"/>
      <c r="IHM285" s="67"/>
      <c r="IHN285" s="67"/>
      <c r="IHO285" s="67"/>
      <c r="IHP285" s="67"/>
      <c r="IHQ285" s="67"/>
      <c r="IHR285" s="67"/>
      <c r="IHS285" s="67"/>
      <c r="IHT285" s="67"/>
      <c r="IHU285" s="67"/>
      <c r="IHV285" s="67"/>
      <c r="IHW285" s="67"/>
      <c r="IHX285" s="67"/>
      <c r="IHY285" s="67"/>
      <c r="IHZ285" s="67"/>
      <c r="IIA285" s="67"/>
      <c r="IIB285" s="67"/>
      <c r="IIC285" s="67"/>
      <c r="IID285" s="67"/>
      <c r="IIE285" s="67"/>
      <c r="IIF285" s="67"/>
      <c r="IIG285" s="67"/>
      <c r="IIH285" s="67"/>
      <c r="III285" s="67"/>
      <c r="IIJ285" s="67"/>
      <c r="IIK285" s="67"/>
      <c r="IIL285" s="67"/>
      <c r="IIM285" s="67"/>
      <c r="IIN285" s="67"/>
      <c r="IIO285" s="67"/>
      <c r="IIP285" s="67"/>
      <c r="IIQ285" s="67"/>
      <c r="IIR285" s="67"/>
      <c r="IIS285" s="67"/>
      <c r="IIT285" s="67"/>
      <c r="IIU285" s="67"/>
      <c r="IIV285" s="67"/>
      <c r="IIW285" s="67"/>
      <c r="IIX285" s="67"/>
      <c r="IIY285" s="67"/>
      <c r="IIZ285" s="67"/>
      <c r="IJA285" s="67"/>
      <c r="IJB285" s="67"/>
      <c r="IJC285" s="67"/>
      <c r="IJD285" s="67"/>
      <c r="IJE285" s="67"/>
      <c r="IJF285" s="67"/>
      <c r="IJG285" s="67"/>
      <c r="IJH285" s="67"/>
      <c r="IJI285" s="67"/>
      <c r="IJJ285" s="67"/>
      <c r="IJK285" s="67"/>
      <c r="IJL285" s="67"/>
      <c r="IJM285" s="67"/>
      <c r="IJN285" s="67"/>
      <c r="IJO285" s="67"/>
      <c r="IJP285" s="67"/>
      <c r="IJQ285" s="67"/>
      <c r="IJR285" s="67"/>
      <c r="IJS285" s="67"/>
      <c r="IJT285" s="67"/>
      <c r="IJU285" s="67"/>
      <c r="IJV285" s="67"/>
      <c r="IJW285" s="67"/>
      <c r="IJX285" s="67"/>
      <c r="IJY285" s="67"/>
      <c r="IJZ285" s="67"/>
      <c r="IKA285" s="67"/>
      <c r="IKB285" s="67"/>
      <c r="IKC285" s="67"/>
      <c r="IKD285" s="67"/>
      <c r="IKE285" s="67"/>
      <c r="IKF285" s="67"/>
      <c r="IKG285" s="67"/>
      <c r="IKH285" s="67"/>
      <c r="IKI285" s="67"/>
      <c r="IKJ285" s="67"/>
      <c r="IKK285" s="67"/>
      <c r="IKL285" s="67"/>
      <c r="IKM285" s="67"/>
      <c r="IKN285" s="67"/>
      <c r="IKO285" s="67"/>
      <c r="IKP285" s="67"/>
      <c r="IKQ285" s="67"/>
      <c r="IKR285" s="67"/>
      <c r="IKS285" s="67"/>
      <c r="IKT285" s="67"/>
      <c r="IKU285" s="67"/>
      <c r="IKV285" s="67"/>
      <c r="IKW285" s="67"/>
      <c r="IKX285" s="67"/>
      <c r="IKY285" s="67"/>
      <c r="IKZ285" s="67"/>
      <c r="ILA285" s="67"/>
      <c r="ILB285" s="67"/>
      <c r="ILC285" s="67"/>
      <c r="ILD285" s="67"/>
      <c r="ILE285" s="67"/>
      <c r="ILF285" s="67"/>
      <c r="ILG285" s="67"/>
      <c r="ILH285" s="67"/>
      <c r="ILI285" s="67"/>
      <c r="ILJ285" s="67"/>
      <c r="ILK285" s="67"/>
      <c r="ILL285" s="67"/>
      <c r="ILM285" s="67"/>
      <c r="ILN285" s="67"/>
      <c r="ILO285" s="67"/>
      <c r="ILP285" s="67"/>
      <c r="ILQ285" s="67"/>
      <c r="ILR285" s="67"/>
      <c r="ILS285" s="67"/>
      <c r="ILT285" s="67"/>
      <c r="ILU285" s="67"/>
      <c r="ILV285" s="67"/>
      <c r="ILW285" s="67"/>
      <c r="ILX285" s="67"/>
      <c r="ILY285" s="67"/>
      <c r="ILZ285" s="67"/>
      <c r="IMA285" s="67"/>
      <c r="IMB285" s="67"/>
      <c r="IMC285" s="67"/>
      <c r="IMD285" s="67"/>
      <c r="IME285" s="67"/>
      <c r="IMF285" s="67"/>
      <c r="IMG285" s="67"/>
      <c r="IMH285" s="67"/>
      <c r="IMI285" s="67"/>
      <c r="IMJ285" s="67"/>
      <c r="IMK285" s="67"/>
      <c r="IML285" s="67"/>
      <c r="IMM285" s="67"/>
      <c r="IMN285" s="67"/>
      <c r="IMO285" s="67"/>
      <c r="IMP285" s="67"/>
      <c r="IMQ285" s="67"/>
      <c r="IMR285" s="67"/>
      <c r="IMS285" s="67"/>
      <c r="IMT285" s="67"/>
      <c r="IMU285" s="67"/>
      <c r="IMV285" s="67"/>
      <c r="IMW285" s="67"/>
      <c r="IMX285" s="67"/>
      <c r="IMY285" s="67"/>
      <c r="IMZ285" s="67"/>
      <c r="INA285" s="67"/>
      <c r="INB285" s="67"/>
      <c r="INC285" s="67"/>
      <c r="IND285" s="67"/>
      <c r="INE285" s="67"/>
      <c r="INF285" s="67"/>
      <c r="ING285" s="67"/>
      <c r="INH285" s="67"/>
      <c r="INI285" s="67"/>
      <c r="INJ285" s="67"/>
      <c r="INK285" s="67"/>
      <c r="INL285" s="67"/>
      <c r="INM285" s="67"/>
      <c r="INN285" s="67"/>
      <c r="INO285" s="67"/>
      <c r="INP285" s="67"/>
      <c r="INQ285" s="67"/>
      <c r="INR285" s="67"/>
      <c r="INS285" s="67"/>
      <c r="INT285" s="67"/>
      <c r="INU285" s="67"/>
      <c r="INV285" s="67"/>
      <c r="INW285" s="67"/>
      <c r="INX285" s="67"/>
      <c r="INY285" s="67"/>
      <c r="INZ285" s="67"/>
      <c r="IOA285" s="67"/>
      <c r="IOB285" s="67"/>
      <c r="IOC285" s="67"/>
      <c r="IOD285" s="67"/>
      <c r="IOE285" s="67"/>
      <c r="IOF285" s="67"/>
      <c r="IOG285" s="67"/>
      <c r="IOH285" s="67"/>
      <c r="IOI285" s="67"/>
      <c r="IOJ285" s="67"/>
      <c r="IOK285" s="67"/>
      <c r="IOL285" s="67"/>
      <c r="IOM285" s="67"/>
      <c r="ION285" s="67"/>
      <c r="IOO285" s="67"/>
      <c r="IOP285" s="67"/>
      <c r="IOQ285" s="67"/>
      <c r="IOR285" s="67"/>
      <c r="IOS285" s="67"/>
      <c r="IOT285" s="67"/>
      <c r="IOU285" s="67"/>
      <c r="IOV285" s="67"/>
      <c r="IOW285" s="67"/>
      <c r="IOX285" s="67"/>
      <c r="IOY285" s="67"/>
      <c r="IOZ285" s="67"/>
      <c r="IPA285" s="67"/>
      <c r="IPB285" s="67"/>
      <c r="IPC285" s="67"/>
      <c r="IPD285" s="67"/>
      <c r="IPE285" s="67"/>
      <c r="IPF285" s="67"/>
      <c r="IPG285" s="67"/>
      <c r="IPH285" s="67"/>
      <c r="IPI285" s="67"/>
      <c r="IPJ285" s="67"/>
      <c r="IPK285" s="67"/>
      <c r="IPL285" s="67"/>
      <c r="IPM285" s="67"/>
      <c r="IPN285" s="67"/>
      <c r="IPO285" s="67"/>
      <c r="IPP285" s="67"/>
      <c r="IPQ285" s="67"/>
      <c r="IPR285" s="67"/>
      <c r="IPS285" s="67"/>
      <c r="IPT285" s="67"/>
      <c r="IPU285" s="67"/>
      <c r="IPV285" s="67"/>
      <c r="IPW285" s="67"/>
      <c r="IPX285" s="67"/>
      <c r="IPY285" s="67"/>
      <c r="IPZ285" s="67"/>
      <c r="IQA285" s="67"/>
      <c r="IQB285" s="67"/>
      <c r="IQC285" s="67"/>
      <c r="IQD285" s="67"/>
      <c r="IQE285" s="67"/>
      <c r="IQF285" s="67"/>
      <c r="IQG285" s="67"/>
      <c r="IQH285" s="67"/>
      <c r="IQI285" s="67"/>
      <c r="IQJ285" s="67"/>
      <c r="IQK285" s="67"/>
      <c r="IQL285" s="67"/>
      <c r="IQM285" s="67"/>
      <c r="IQN285" s="67"/>
      <c r="IQO285" s="67"/>
      <c r="IQP285" s="67"/>
      <c r="IQQ285" s="67"/>
      <c r="IQR285" s="67"/>
      <c r="IQS285" s="67"/>
      <c r="IQT285" s="67"/>
      <c r="IQU285" s="67"/>
      <c r="IQV285" s="67"/>
      <c r="IQW285" s="67"/>
      <c r="IQX285" s="67"/>
      <c r="IQY285" s="67"/>
      <c r="IQZ285" s="67"/>
      <c r="IRA285" s="67"/>
      <c r="IRB285" s="67"/>
      <c r="IRC285" s="67"/>
      <c r="IRD285" s="67"/>
      <c r="IRE285" s="67"/>
      <c r="IRF285" s="67"/>
      <c r="IRG285" s="67"/>
      <c r="IRH285" s="67"/>
      <c r="IRI285" s="67"/>
      <c r="IRJ285" s="67"/>
      <c r="IRK285" s="67"/>
      <c r="IRL285" s="67"/>
      <c r="IRM285" s="67"/>
      <c r="IRN285" s="67"/>
      <c r="IRO285" s="67"/>
      <c r="IRP285" s="67"/>
      <c r="IRQ285" s="67"/>
      <c r="IRR285" s="67"/>
      <c r="IRS285" s="67"/>
      <c r="IRT285" s="67"/>
      <c r="IRU285" s="67"/>
      <c r="IRV285" s="67"/>
      <c r="IRW285" s="67"/>
      <c r="IRX285" s="67"/>
      <c r="IRY285" s="67"/>
      <c r="IRZ285" s="67"/>
      <c r="ISA285" s="67"/>
      <c r="ISB285" s="67"/>
      <c r="ISC285" s="67"/>
      <c r="ISD285" s="67"/>
      <c r="ISE285" s="67"/>
      <c r="ISF285" s="67"/>
      <c r="ISG285" s="67"/>
      <c r="ISH285" s="67"/>
      <c r="ISI285" s="67"/>
      <c r="ISJ285" s="67"/>
      <c r="ISK285" s="67"/>
      <c r="ISL285" s="67"/>
      <c r="ISM285" s="67"/>
      <c r="ISN285" s="67"/>
      <c r="ISO285" s="67"/>
      <c r="ISP285" s="67"/>
      <c r="ISQ285" s="67"/>
      <c r="ISR285" s="67"/>
      <c r="ISS285" s="67"/>
      <c r="IST285" s="67"/>
      <c r="ISU285" s="67"/>
      <c r="ISV285" s="67"/>
      <c r="ISW285" s="67"/>
      <c r="ISX285" s="67"/>
      <c r="ISY285" s="67"/>
      <c r="ISZ285" s="67"/>
      <c r="ITA285" s="67"/>
      <c r="ITB285" s="67"/>
      <c r="ITC285" s="67"/>
      <c r="ITD285" s="67"/>
      <c r="ITE285" s="67"/>
      <c r="ITF285" s="67"/>
      <c r="ITG285" s="67"/>
      <c r="ITH285" s="67"/>
      <c r="ITI285" s="67"/>
      <c r="ITJ285" s="67"/>
      <c r="ITK285" s="67"/>
      <c r="ITL285" s="67"/>
      <c r="ITM285" s="67"/>
      <c r="ITN285" s="67"/>
      <c r="ITO285" s="67"/>
      <c r="ITP285" s="67"/>
      <c r="ITQ285" s="67"/>
      <c r="ITR285" s="67"/>
      <c r="ITS285" s="67"/>
      <c r="ITT285" s="67"/>
      <c r="ITU285" s="67"/>
      <c r="ITV285" s="67"/>
      <c r="ITW285" s="67"/>
      <c r="ITX285" s="67"/>
      <c r="ITY285" s="67"/>
      <c r="ITZ285" s="67"/>
      <c r="IUA285" s="67"/>
      <c r="IUB285" s="67"/>
      <c r="IUC285" s="67"/>
      <c r="IUD285" s="67"/>
      <c r="IUE285" s="67"/>
      <c r="IUF285" s="67"/>
      <c r="IUG285" s="67"/>
      <c r="IUH285" s="67"/>
      <c r="IUI285" s="67"/>
      <c r="IUJ285" s="67"/>
      <c r="IUK285" s="67"/>
      <c r="IUL285" s="67"/>
      <c r="IUM285" s="67"/>
      <c r="IUN285" s="67"/>
      <c r="IUO285" s="67"/>
      <c r="IUP285" s="67"/>
      <c r="IUQ285" s="67"/>
      <c r="IUR285" s="67"/>
      <c r="IUS285" s="67"/>
      <c r="IUT285" s="67"/>
      <c r="IUU285" s="67"/>
      <c r="IUV285" s="67"/>
      <c r="IUW285" s="67"/>
      <c r="IUX285" s="67"/>
      <c r="IUY285" s="67"/>
      <c r="IUZ285" s="67"/>
      <c r="IVA285" s="67"/>
      <c r="IVB285" s="67"/>
      <c r="IVC285" s="67"/>
      <c r="IVD285" s="67"/>
      <c r="IVE285" s="67"/>
      <c r="IVF285" s="67"/>
      <c r="IVG285" s="67"/>
      <c r="IVH285" s="67"/>
      <c r="IVI285" s="67"/>
      <c r="IVJ285" s="67"/>
      <c r="IVK285" s="67"/>
      <c r="IVL285" s="67"/>
      <c r="IVM285" s="67"/>
      <c r="IVN285" s="67"/>
      <c r="IVO285" s="67"/>
      <c r="IVP285" s="67"/>
      <c r="IVQ285" s="67"/>
      <c r="IVR285" s="67"/>
      <c r="IVS285" s="67"/>
      <c r="IVT285" s="67"/>
      <c r="IVU285" s="67"/>
      <c r="IVV285" s="67"/>
      <c r="IVW285" s="67"/>
      <c r="IVX285" s="67"/>
      <c r="IVY285" s="67"/>
      <c r="IVZ285" s="67"/>
      <c r="IWA285" s="67"/>
      <c r="IWB285" s="67"/>
      <c r="IWC285" s="67"/>
      <c r="IWD285" s="67"/>
      <c r="IWE285" s="67"/>
      <c r="IWF285" s="67"/>
      <c r="IWG285" s="67"/>
      <c r="IWH285" s="67"/>
      <c r="IWI285" s="67"/>
      <c r="IWJ285" s="67"/>
      <c r="IWK285" s="67"/>
      <c r="IWL285" s="67"/>
      <c r="IWM285" s="67"/>
      <c r="IWN285" s="67"/>
      <c r="IWO285" s="67"/>
      <c r="IWP285" s="67"/>
      <c r="IWQ285" s="67"/>
      <c r="IWR285" s="67"/>
      <c r="IWS285" s="67"/>
      <c r="IWT285" s="67"/>
      <c r="IWU285" s="67"/>
      <c r="IWV285" s="67"/>
      <c r="IWW285" s="67"/>
      <c r="IWX285" s="67"/>
      <c r="IWY285" s="67"/>
      <c r="IWZ285" s="67"/>
      <c r="IXA285" s="67"/>
      <c r="IXB285" s="67"/>
      <c r="IXC285" s="67"/>
      <c r="IXD285" s="67"/>
      <c r="IXE285" s="67"/>
      <c r="IXF285" s="67"/>
      <c r="IXG285" s="67"/>
      <c r="IXH285" s="67"/>
      <c r="IXI285" s="67"/>
      <c r="IXJ285" s="67"/>
      <c r="IXK285" s="67"/>
      <c r="IXL285" s="67"/>
      <c r="IXM285" s="67"/>
      <c r="IXN285" s="67"/>
      <c r="IXO285" s="67"/>
      <c r="IXP285" s="67"/>
      <c r="IXQ285" s="67"/>
      <c r="IXR285" s="67"/>
      <c r="IXS285" s="67"/>
      <c r="IXT285" s="67"/>
      <c r="IXU285" s="67"/>
      <c r="IXV285" s="67"/>
      <c r="IXW285" s="67"/>
      <c r="IXX285" s="67"/>
      <c r="IXY285" s="67"/>
      <c r="IXZ285" s="67"/>
      <c r="IYA285" s="67"/>
      <c r="IYB285" s="67"/>
      <c r="IYC285" s="67"/>
      <c r="IYD285" s="67"/>
      <c r="IYE285" s="67"/>
      <c r="IYF285" s="67"/>
      <c r="IYG285" s="67"/>
      <c r="IYH285" s="67"/>
      <c r="IYI285" s="67"/>
      <c r="IYJ285" s="67"/>
      <c r="IYK285" s="67"/>
      <c r="IYL285" s="67"/>
      <c r="IYM285" s="67"/>
      <c r="IYN285" s="67"/>
      <c r="IYO285" s="67"/>
      <c r="IYP285" s="67"/>
      <c r="IYQ285" s="67"/>
      <c r="IYR285" s="67"/>
      <c r="IYS285" s="67"/>
      <c r="IYT285" s="67"/>
      <c r="IYU285" s="67"/>
      <c r="IYV285" s="67"/>
      <c r="IYW285" s="67"/>
      <c r="IYX285" s="67"/>
      <c r="IYY285" s="67"/>
      <c r="IYZ285" s="67"/>
      <c r="IZA285" s="67"/>
      <c r="IZB285" s="67"/>
      <c r="IZC285" s="67"/>
      <c r="IZD285" s="67"/>
      <c r="IZE285" s="67"/>
      <c r="IZF285" s="67"/>
      <c r="IZG285" s="67"/>
      <c r="IZH285" s="67"/>
      <c r="IZI285" s="67"/>
      <c r="IZJ285" s="67"/>
      <c r="IZK285" s="67"/>
      <c r="IZL285" s="67"/>
      <c r="IZM285" s="67"/>
      <c r="IZN285" s="67"/>
      <c r="IZO285" s="67"/>
      <c r="IZP285" s="67"/>
      <c r="IZQ285" s="67"/>
      <c r="IZR285" s="67"/>
      <c r="IZS285" s="67"/>
      <c r="IZT285" s="67"/>
      <c r="IZU285" s="67"/>
      <c r="IZV285" s="67"/>
      <c r="IZW285" s="67"/>
      <c r="IZX285" s="67"/>
      <c r="IZY285" s="67"/>
      <c r="IZZ285" s="67"/>
      <c r="JAA285" s="67"/>
      <c r="JAB285" s="67"/>
      <c r="JAC285" s="67"/>
      <c r="JAD285" s="67"/>
      <c r="JAE285" s="67"/>
      <c r="JAF285" s="67"/>
      <c r="JAG285" s="67"/>
      <c r="JAH285" s="67"/>
      <c r="JAI285" s="67"/>
      <c r="JAJ285" s="67"/>
      <c r="JAK285" s="67"/>
      <c r="JAL285" s="67"/>
      <c r="JAM285" s="67"/>
      <c r="JAN285" s="67"/>
      <c r="JAO285" s="67"/>
      <c r="JAP285" s="67"/>
      <c r="JAQ285" s="67"/>
      <c r="JAR285" s="67"/>
      <c r="JAS285" s="67"/>
      <c r="JAT285" s="67"/>
      <c r="JAU285" s="67"/>
      <c r="JAV285" s="67"/>
      <c r="JAW285" s="67"/>
      <c r="JAX285" s="67"/>
      <c r="JAY285" s="67"/>
      <c r="JAZ285" s="67"/>
      <c r="JBA285" s="67"/>
      <c r="JBB285" s="67"/>
      <c r="JBC285" s="67"/>
      <c r="JBD285" s="67"/>
      <c r="JBE285" s="67"/>
      <c r="JBF285" s="67"/>
      <c r="JBG285" s="67"/>
      <c r="JBH285" s="67"/>
      <c r="JBI285" s="67"/>
      <c r="JBJ285" s="67"/>
      <c r="JBK285" s="67"/>
      <c r="JBL285" s="67"/>
      <c r="JBM285" s="67"/>
      <c r="JBN285" s="67"/>
      <c r="JBO285" s="67"/>
      <c r="JBP285" s="67"/>
      <c r="JBQ285" s="67"/>
      <c r="JBR285" s="67"/>
      <c r="JBS285" s="67"/>
      <c r="JBT285" s="67"/>
      <c r="JBU285" s="67"/>
      <c r="JBV285" s="67"/>
      <c r="JBW285" s="67"/>
      <c r="JBX285" s="67"/>
      <c r="JBY285" s="67"/>
      <c r="JBZ285" s="67"/>
      <c r="JCA285" s="67"/>
      <c r="JCB285" s="67"/>
      <c r="JCC285" s="67"/>
      <c r="JCD285" s="67"/>
      <c r="JCE285" s="67"/>
      <c r="JCF285" s="67"/>
      <c r="JCG285" s="67"/>
      <c r="JCH285" s="67"/>
      <c r="JCI285" s="67"/>
      <c r="JCJ285" s="67"/>
      <c r="JCK285" s="67"/>
      <c r="JCL285" s="67"/>
      <c r="JCM285" s="67"/>
      <c r="JCN285" s="67"/>
      <c r="JCO285" s="67"/>
      <c r="JCP285" s="67"/>
      <c r="JCQ285" s="67"/>
      <c r="JCR285" s="67"/>
      <c r="JCS285" s="67"/>
      <c r="JCT285" s="67"/>
      <c r="JCU285" s="67"/>
      <c r="JCV285" s="67"/>
      <c r="JCW285" s="67"/>
      <c r="JCX285" s="67"/>
      <c r="JCY285" s="67"/>
      <c r="JCZ285" s="67"/>
      <c r="JDA285" s="67"/>
      <c r="JDB285" s="67"/>
      <c r="JDC285" s="67"/>
      <c r="JDD285" s="67"/>
      <c r="JDE285" s="67"/>
      <c r="JDF285" s="67"/>
      <c r="JDG285" s="67"/>
      <c r="JDH285" s="67"/>
      <c r="JDI285" s="67"/>
      <c r="JDJ285" s="67"/>
      <c r="JDK285" s="67"/>
      <c r="JDL285" s="67"/>
      <c r="JDM285" s="67"/>
      <c r="JDN285" s="67"/>
      <c r="JDO285" s="67"/>
      <c r="JDP285" s="67"/>
      <c r="JDQ285" s="67"/>
      <c r="JDR285" s="67"/>
      <c r="JDS285" s="67"/>
      <c r="JDT285" s="67"/>
      <c r="JDU285" s="67"/>
      <c r="JDV285" s="67"/>
      <c r="JDW285" s="67"/>
      <c r="JDX285" s="67"/>
      <c r="JDY285" s="67"/>
      <c r="JDZ285" s="67"/>
      <c r="JEA285" s="67"/>
      <c r="JEB285" s="67"/>
      <c r="JEC285" s="67"/>
      <c r="JED285" s="67"/>
      <c r="JEE285" s="67"/>
      <c r="JEF285" s="67"/>
      <c r="JEG285" s="67"/>
      <c r="JEH285" s="67"/>
      <c r="JEI285" s="67"/>
      <c r="JEJ285" s="67"/>
      <c r="JEK285" s="67"/>
      <c r="JEL285" s="67"/>
      <c r="JEM285" s="67"/>
      <c r="JEN285" s="67"/>
      <c r="JEO285" s="67"/>
      <c r="JEP285" s="67"/>
      <c r="JEQ285" s="67"/>
      <c r="JER285" s="67"/>
      <c r="JES285" s="67"/>
      <c r="JET285" s="67"/>
      <c r="JEU285" s="67"/>
      <c r="JEV285" s="67"/>
      <c r="JEW285" s="67"/>
      <c r="JEX285" s="67"/>
      <c r="JEY285" s="67"/>
      <c r="JEZ285" s="67"/>
      <c r="JFA285" s="67"/>
      <c r="JFB285" s="67"/>
      <c r="JFC285" s="67"/>
      <c r="JFD285" s="67"/>
      <c r="JFE285" s="67"/>
      <c r="JFF285" s="67"/>
      <c r="JFG285" s="67"/>
      <c r="JFH285" s="67"/>
      <c r="JFI285" s="67"/>
      <c r="JFJ285" s="67"/>
      <c r="JFK285" s="67"/>
      <c r="JFL285" s="67"/>
      <c r="JFM285" s="67"/>
      <c r="JFN285" s="67"/>
      <c r="JFO285" s="67"/>
      <c r="JFP285" s="67"/>
      <c r="JFQ285" s="67"/>
      <c r="JFR285" s="67"/>
      <c r="JFS285" s="67"/>
      <c r="JFT285" s="67"/>
      <c r="JFU285" s="67"/>
      <c r="JFV285" s="67"/>
      <c r="JFW285" s="67"/>
      <c r="JFX285" s="67"/>
      <c r="JFY285" s="67"/>
      <c r="JFZ285" s="67"/>
      <c r="JGA285" s="67"/>
      <c r="JGB285" s="67"/>
      <c r="JGC285" s="67"/>
      <c r="JGD285" s="67"/>
      <c r="JGE285" s="67"/>
      <c r="JGF285" s="67"/>
      <c r="JGG285" s="67"/>
      <c r="JGH285" s="67"/>
      <c r="JGI285" s="67"/>
      <c r="JGJ285" s="67"/>
      <c r="JGK285" s="67"/>
      <c r="JGL285" s="67"/>
      <c r="JGM285" s="67"/>
      <c r="JGN285" s="67"/>
      <c r="JGO285" s="67"/>
      <c r="JGP285" s="67"/>
      <c r="JGQ285" s="67"/>
      <c r="JGR285" s="67"/>
      <c r="JGS285" s="67"/>
      <c r="JGT285" s="67"/>
      <c r="JGU285" s="67"/>
      <c r="JGV285" s="67"/>
      <c r="JGW285" s="67"/>
      <c r="JGX285" s="67"/>
      <c r="JGY285" s="67"/>
      <c r="JGZ285" s="67"/>
      <c r="JHA285" s="67"/>
      <c r="JHB285" s="67"/>
      <c r="JHC285" s="67"/>
      <c r="JHD285" s="67"/>
      <c r="JHE285" s="67"/>
      <c r="JHF285" s="67"/>
      <c r="JHG285" s="67"/>
      <c r="JHH285" s="67"/>
      <c r="JHI285" s="67"/>
      <c r="JHJ285" s="67"/>
      <c r="JHK285" s="67"/>
      <c r="JHL285" s="67"/>
      <c r="JHM285" s="67"/>
      <c r="JHN285" s="67"/>
      <c r="JHO285" s="67"/>
      <c r="JHP285" s="67"/>
      <c r="JHQ285" s="67"/>
      <c r="JHR285" s="67"/>
      <c r="JHS285" s="67"/>
      <c r="JHT285" s="67"/>
      <c r="JHU285" s="67"/>
      <c r="JHV285" s="67"/>
      <c r="JHW285" s="67"/>
      <c r="JHX285" s="67"/>
      <c r="JHY285" s="67"/>
      <c r="JHZ285" s="67"/>
      <c r="JIA285" s="67"/>
      <c r="JIB285" s="67"/>
      <c r="JIC285" s="67"/>
      <c r="JID285" s="67"/>
      <c r="JIE285" s="67"/>
      <c r="JIF285" s="67"/>
      <c r="JIG285" s="67"/>
      <c r="JIH285" s="67"/>
      <c r="JII285" s="67"/>
      <c r="JIJ285" s="67"/>
      <c r="JIK285" s="67"/>
      <c r="JIL285" s="67"/>
      <c r="JIM285" s="67"/>
      <c r="JIN285" s="67"/>
      <c r="JIO285" s="67"/>
      <c r="JIP285" s="67"/>
      <c r="JIQ285" s="67"/>
      <c r="JIR285" s="67"/>
      <c r="JIS285" s="67"/>
      <c r="JIT285" s="67"/>
      <c r="JIU285" s="67"/>
      <c r="JIV285" s="67"/>
      <c r="JIW285" s="67"/>
      <c r="JIX285" s="67"/>
      <c r="JIY285" s="67"/>
      <c r="JIZ285" s="67"/>
      <c r="JJA285" s="67"/>
      <c r="JJB285" s="67"/>
      <c r="JJC285" s="67"/>
      <c r="JJD285" s="67"/>
      <c r="JJE285" s="67"/>
      <c r="JJF285" s="67"/>
      <c r="JJG285" s="67"/>
      <c r="JJH285" s="67"/>
      <c r="JJI285" s="67"/>
      <c r="JJJ285" s="67"/>
      <c r="JJK285" s="67"/>
      <c r="JJL285" s="67"/>
      <c r="JJM285" s="67"/>
      <c r="JJN285" s="67"/>
      <c r="JJO285" s="67"/>
      <c r="JJP285" s="67"/>
      <c r="JJQ285" s="67"/>
      <c r="JJR285" s="67"/>
      <c r="JJS285" s="67"/>
      <c r="JJT285" s="67"/>
      <c r="JJU285" s="67"/>
      <c r="JJV285" s="67"/>
      <c r="JJW285" s="67"/>
      <c r="JJX285" s="67"/>
      <c r="JJY285" s="67"/>
      <c r="JJZ285" s="67"/>
      <c r="JKA285" s="67"/>
      <c r="JKB285" s="67"/>
      <c r="JKC285" s="67"/>
      <c r="JKD285" s="67"/>
      <c r="JKE285" s="67"/>
      <c r="JKF285" s="67"/>
      <c r="JKG285" s="67"/>
      <c r="JKH285" s="67"/>
      <c r="JKI285" s="67"/>
      <c r="JKJ285" s="67"/>
      <c r="JKK285" s="67"/>
      <c r="JKL285" s="67"/>
      <c r="JKM285" s="67"/>
      <c r="JKN285" s="67"/>
      <c r="JKO285" s="67"/>
      <c r="JKP285" s="67"/>
      <c r="JKQ285" s="67"/>
      <c r="JKR285" s="67"/>
      <c r="JKS285" s="67"/>
      <c r="JKT285" s="67"/>
      <c r="JKU285" s="67"/>
      <c r="JKV285" s="67"/>
      <c r="JKW285" s="67"/>
      <c r="JKX285" s="67"/>
      <c r="JKY285" s="67"/>
      <c r="JKZ285" s="67"/>
      <c r="JLA285" s="67"/>
      <c r="JLB285" s="67"/>
      <c r="JLC285" s="67"/>
      <c r="JLD285" s="67"/>
      <c r="JLE285" s="67"/>
      <c r="JLF285" s="67"/>
      <c r="JLG285" s="67"/>
      <c r="JLH285" s="67"/>
      <c r="JLI285" s="67"/>
      <c r="JLJ285" s="67"/>
      <c r="JLK285" s="67"/>
      <c r="JLL285" s="67"/>
      <c r="JLM285" s="67"/>
      <c r="JLN285" s="67"/>
      <c r="JLO285" s="67"/>
      <c r="JLP285" s="67"/>
      <c r="JLQ285" s="67"/>
      <c r="JLR285" s="67"/>
      <c r="JLS285" s="67"/>
      <c r="JLT285" s="67"/>
      <c r="JLU285" s="67"/>
      <c r="JLV285" s="67"/>
      <c r="JLW285" s="67"/>
      <c r="JLX285" s="67"/>
      <c r="JLY285" s="67"/>
      <c r="JLZ285" s="67"/>
      <c r="JMA285" s="67"/>
      <c r="JMB285" s="67"/>
      <c r="JMC285" s="67"/>
      <c r="JMD285" s="67"/>
      <c r="JME285" s="67"/>
      <c r="JMF285" s="67"/>
      <c r="JMG285" s="67"/>
      <c r="JMH285" s="67"/>
      <c r="JMI285" s="67"/>
      <c r="JMJ285" s="67"/>
      <c r="JMK285" s="67"/>
      <c r="JML285" s="67"/>
      <c r="JMM285" s="67"/>
      <c r="JMN285" s="67"/>
      <c r="JMO285" s="67"/>
      <c r="JMP285" s="67"/>
      <c r="JMQ285" s="67"/>
      <c r="JMR285" s="67"/>
      <c r="JMS285" s="67"/>
      <c r="JMT285" s="67"/>
      <c r="JMU285" s="67"/>
      <c r="JMV285" s="67"/>
      <c r="JMW285" s="67"/>
      <c r="JMX285" s="67"/>
      <c r="JMY285" s="67"/>
      <c r="JMZ285" s="67"/>
      <c r="JNA285" s="67"/>
      <c r="JNB285" s="67"/>
      <c r="JNC285" s="67"/>
      <c r="JND285" s="67"/>
      <c r="JNE285" s="67"/>
      <c r="JNF285" s="67"/>
      <c r="JNG285" s="67"/>
      <c r="JNH285" s="67"/>
      <c r="JNI285" s="67"/>
      <c r="JNJ285" s="67"/>
      <c r="JNK285" s="67"/>
      <c r="JNL285" s="67"/>
      <c r="JNM285" s="67"/>
      <c r="JNN285" s="67"/>
      <c r="JNO285" s="67"/>
      <c r="JNP285" s="67"/>
      <c r="JNQ285" s="67"/>
      <c r="JNR285" s="67"/>
      <c r="JNS285" s="67"/>
      <c r="JNT285" s="67"/>
      <c r="JNU285" s="67"/>
      <c r="JNV285" s="67"/>
      <c r="JNW285" s="67"/>
      <c r="JNX285" s="67"/>
      <c r="JNY285" s="67"/>
      <c r="JNZ285" s="67"/>
      <c r="JOA285" s="67"/>
      <c r="JOB285" s="67"/>
      <c r="JOC285" s="67"/>
      <c r="JOD285" s="67"/>
      <c r="JOE285" s="67"/>
      <c r="JOF285" s="67"/>
      <c r="JOG285" s="67"/>
      <c r="JOH285" s="67"/>
      <c r="JOI285" s="67"/>
      <c r="JOJ285" s="67"/>
      <c r="JOK285" s="67"/>
      <c r="JOL285" s="67"/>
      <c r="JOM285" s="67"/>
      <c r="JON285" s="67"/>
      <c r="JOO285" s="67"/>
      <c r="JOP285" s="67"/>
      <c r="JOQ285" s="67"/>
      <c r="JOR285" s="67"/>
      <c r="JOS285" s="67"/>
      <c r="JOT285" s="67"/>
      <c r="JOU285" s="67"/>
      <c r="JOV285" s="67"/>
      <c r="JOW285" s="67"/>
      <c r="JOX285" s="67"/>
      <c r="JOY285" s="67"/>
      <c r="JOZ285" s="67"/>
      <c r="JPA285" s="67"/>
      <c r="JPB285" s="67"/>
      <c r="JPC285" s="67"/>
      <c r="JPD285" s="67"/>
      <c r="JPE285" s="67"/>
      <c r="JPF285" s="67"/>
      <c r="JPG285" s="67"/>
      <c r="JPH285" s="67"/>
      <c r="JPI285" s="67"/>
      <c r="JPJ285" s="67"/>
      <c r="JPK285" s="67"/>
      <c r="JPL285" s="67"/>
      <c r="JPM285" s="67"/>
      <c r="JPN285" s="67"/>
      <c r="JPO285" s="67"/>
      <c r="JPP285" s="67"/>
      <c r="JPQ285" s="67"/>
      <c r="JPR285" s="67"/>
      <c r="JPS285" s="67"/>
      <c r="JPT285" s="67"/>
      <c r="JPU285" s="67"/>
      <c r="JPV285" s="67"/>
      <c r="JPW285" s="67"/>
      <c r="JPX285" s="67"/>
      <c r="JPY285" s="67"/>
      <c r="JPZ285" s="67"/>
      <c r="JQA285" s="67"/>
      <c r="JQB285" s="67"/>
      <c r="JQC285" s="67"/>
      <c r="JQD285" s="67"/>
      <c r="JQE285" s="67"/>
      <c r="JQF285" s="67"/>
      <c r="JQG285" s="67"/>
      <c r="JQH285" s="67"/>
      <c r="JQI285" s="67"/>
      <c r="JQJ285" s="67"/>
      <c r="JQK285" s="67"/>
      <c r="JQL285" s="67"/>
      <c r="JQM285" s="67"/>
      <c r="JQN285" s="67"/>
      <c r="JQO285" s="67"/>
      <c r="JQP285" s="67"/>
      <c r="JQQ285" s="67"/>
      <c r="JQR285" s="67"/>
      <c r="JQS285" s="67"/>
      <c r="JQT285" s="67"/>
      <c r="JQU285" s="67"/>
      <c r="JQV285" s="67"/>
      <c r="JQW285" s="67"/>
      <c r="JQX285" s="67"/>
      <c r="JQY285" s="67"/>
      <c r="JQZ285" s="67"/>
      <c r="JRA285" s="67"/>
      <c r="JRB285" s="67"/>
      <c r="JRC285" s="67"/>
      <c r="JRD285" s="67"/>
      <c r="JRE285" s="67"/>
      <c r="JRF285" s="67"/>
      <c r="JRG285" s="67"/>
      <c r="JRH285" s="67"/>
      <c r="JRI285" s="67"/>
      <c r="JRJ285" s="67"/>
      <c r="JRK285" s="67"/>
      <c r="JRL285" s="67"/>
      <c r="JRM285" s="67"/>
      <c r="JRN285" s="67"/>
      <c r="JRO285" s="67"/>
      <c r="JRP285" s="67"/>
      <c r="JRQ285" s="67"/>
      <c r="JRR285" s="67"/>
      <c r="JRS285" s="67"/>
      <c r="JRT285" s="67"/>
      <c r="JRU285" s="67"/>
      <c r="JRV285" s="67"/>
      <c r="JRW285" s="67"/>
      <c r="JRX285" s="67"/>
      <c r="JRY285" s="67"/>
      <c r="JRZ285" s="67"/>
      <c r="JSA285" s="67"/>
      <c r="JSB285" s="67"/>
      <c r="JSC285" s="67"/>
      <c r="JSD285" s="67"/>
      <c r="JSE285" s="67"/>
      <c r="JSF285" s="67"/>
      <c r="JSG285" s="67"/>
      <c r="JSH285" s="67"/>
      <c r="JSI285" s="67"/>
      <c r="JSJ285" s="67"/>
      <c r="JSK285" s="67"/>
      <c r="JSL285" s="67"/>
      <c r="JSM285" s="67"/>
      <c r="JSN285" s="67"/>
      <c r="JSO285" s="67"/>
      <c r="JSP285" s="67"/>
      <c r="JSQ285" s="67"/>
      <c r="JSR285" s="67"/>
      <c r="JSS285" s="67"/>
      <c r="JST285" s="67"/>
      <c r="JSU285" s="67"/>
      <c r="JSV285" s="67"/>
      <c r="JSW285" s="67"/>
      <c r="JSX285" s="67"/>
      <c r="JSY285" s="67"/>
      <c r="JSZ285" s="67"/>
      <c r="JTA285" s="67"/>
      <c r="JTB285" s="67"/>
      <c r="JTC285" s="67"/>
      <c r="JTD285" s="67"/>
      <c r="JTE285" s="67"/>
      <c r="JTF285" s="67"/>
      <c r="JTG285" s="67"/>
      <c r="JTH285" s="67"/>
      <c r="JTI285" s="67"/>
      <c r="JTJ285" s="67"/>
      <c r="JTK285" s="67"/>
      <c r="JTL285" s="67"/>
      <c r="JTM285" s="67"/>
      <c r="JTN285" s="67"/>
      <c r="JTO285" s="67"/>
      <c r="JTP285" s="67"/>
      <c r="JTQ285" s="67"/>
      <c r="JTR285" s="67"/>
      <c r="JTS285" s="67"/>
      <c r="JTT285" s="67"/>
      <c r="JTU285" s="67"/>
      <c r="JTV285" s="67"/>
      <c r="JTW285" s="67"/>
      <c r="JTX285" s="67"/>
      <c r="JTY285" s="67"/>
      <c r="JTZ285" s="67"/>
      <c r="JUA285" s="67"/>
      <c r="JUB285" s="67"/>
      <c r="JUC285" s="67"/>
      <c r="JUD285" s="67"/>
      <c r="JUE285" s="67"/>
      <c r="JUF285" s="67"/>
      <c r="JUG285" s="67"/>
      <c r="JUH285" s="67"/>
      <c r="JUI285" s="67"/>
      <c r="JUJ285" s="67"/>
      <c r="JUK285" s="67"/>
      <c r="JUL285" s="67"/>
      <c r="JUM285" s="67"/>
      <c r="JUN285" s="67"/>
      <c r="JUO285" s="67"/>
      <c r="JUP285" s="67"/>
      <c r="JUQ285" s="67"/>
      <c r="JUR285" s="67"/>
      <c r="JUS285" s="67"/>
      <c r="JUT285" s="67"/>
      <c r="JUU285" s="67"/>
      <c r="JUV285" s="67"/>
      <c r="JUW285" s="67"/>
      <c r="JUX285" s="67"/>
      <c r="JUY285" s="67"/>
      <c r="JUZ285" s="67"/>
      <c r="JVA285" s="67"/>
      <c r="JVB285" s="67"/>
      <c r="JVC285" s="67"/>
      <c r="JVD285" s="67"/>
      <c r="JVE285" s="67"/>
      <c r="JVF285" s="67"/>
      <c r="JVG285" s="67"/>
      <c r="JVH285" s="67"/>
      <c r="JVI285" s="67"/>
      <c r="JVJ285" s="67"/>
      <c r="JVK285" s="67"/>
      <c r="JVL285" s="67"/>
      <c r="JVM285" s="67"/>
      <c r="JVN285" s="67"/>
      <c r="JVO285" s="67"/>
      <c r="JVP285" s="67"/>
      <c r="JVQ285" s="67"/>
      <c r="JVR285" s="67"/>
      <c r="JVS285" s="67"/>
      <c r="JVT285" s="67"/>
      <c r="JVU285" s="67"/>
      <c r="JVV285" s="67"/>
      <c r="JVW285" s="67"/>
      <c r="JVX285" s="67"/>
      <c r="JVY285" s="67"/>
      <c r="JVZ285" s="67"/>
      <c r="JWA285" s="67"/>
      <c r="JWB285" s="67"/>
      <c r="JWC285" s="67"/>
      <c r="JWD285" s="67"/>
      <c r="JWE285" s="67"/>
      <c r="JWF285" s="67"/>
      <c r="JWG285" s="67"/>
      <c r="JWH285" s="67"/>
      <c r="JWI285" s="67"/>
      <c r="JWJ285" s="67"/>
      <c r="JWK285" s="67"/>
      <c r="JWL285" s="67"/>
      <c r="JWM285" s="67"/>
      <c r="JWN285" s="67"/>
      <c r="JWO285" s="67"/>
      <c r="JWP285" s="67"/>
      <c r="JWQ285" s="67"/>
      <c r="JWR285" s="67"/>
      <c r="JWS285" s="67"/>
      <c r="JWT285" s="67"/>
      <c r="JWU285" s="67"/>
      <c r="JWV285" s="67"/>
      <c r="JWW285" s="67"/>
      <c r="JWX285" s="67"/>
      <c r="JWY285" s="67"/>
      <c r="JWZ285" s="67"/>
      <c r="JXA285" s="67"/>
      <c r="JXB285" s="67"/>
      <c r="JXC285" s="67"/>
      <c r="JXD285" s="67"/>
      <c r="JXE285" s="67"/>
      <c r="JXF285" s="67"/>
      <c r="JXG285" s="67"/>
      <c r="JXH285" s="67"/>
      <c r="JXI285" s="67"/>
      <c r="JXJ285" s="67"/>
      <c r="JXK285" s="67"/>
      <c r="JXL285" s="67"/>
      <c r="JXM285" s="67"/>
      <c r="JXN285" s="67"/>
      <c r="JXO285" s="67"/>
      <c r="JXP285" s="67"/>
      <c r="JXQ285" s="67"/>
      <c r="JXR285" s="67"/>
      <c r="JXS285" s="67"/>
      <c r="JXT285" s="67"/>
      <c r="JXU285" s="67"/>
      <c r="JXV285" s="67"/>
      <c r="JXW285" s="67"/>
      <c r="JXX285" s="67"/>
      <c r="JXY285" s="67"/>
      <c r="JXZ285" s="67"/>
      <c r="JYA285" s="67"/>
      <c r="JYB285" s="67"/>
      <c r="JYC285" s="67"/>
      <c r="JYD285" s="67"/>
      <c r="JYE285" s="67"/>
      <c r="JYF285" s="67"/>
      <c r="JYG285" s="67"/>
      <c r="JYH285" s="67"/>
      <c r="JYI285" s="67"/>
      <c r="JYJ285" s="67"/>
      <c r="JYK285" s="67"/>
      <c r="JYL285" s="67"/>
      <c r="JYM285" s="67"/>
      <c r="JYN285" s="67"/>
      <c r="JYO285" s="67"/>
      <c r="JYP285" s="67"/>
      <c r="JYQ285" s="67"/>
      <c r="JYR285" s="67"/>
      <c r="JYS285" s="67"/>
      <c r="JYT285" s="67"/>
      <c r="JYU285" s="67"/>
      <c r="JYV285" s="67"/>
      <c r="JYW285" s="67"/>
      <c r="JYX285" s="67"/>
      <c r="JYY285" s="67"/>
      <c r="JYZ285" s="67"/>
      <c r="JZA285" s="67"/>
      <c r="JZB285" s="67"/>
      <c r="JZC285" s="67"/>
      <c r="JZD285" s="67"/>
      <c r="JZE285" s="67"/>
      <c r="JZF285" s="67"/>
      <c r="JZG285" s="67"/>
      <c r="JZH285" s="67"/>
      <c r="JZI285" s="67"/>
      <c r="JZJ285" s="67"/>
      <c r="JZK285" s="67"/>
      <c r="JZL285" s="67"/>
      <c r="JZM285" s="67"/>
      <c r="JZN285" s="67"/>
      <c r="JZO285" s="67"/>
      <c r="JZP285" s="67"/>
      <c r="JZQ285" s="67"/>
      <c r="JZR285" s="67"/>
      <c r="JZS285" s="67"/>
      <c r="JZT285" s="67"/>
      <c r="JZU285" s="67"/>
      <c r="JZV285" s="67"/>
      <c r="JZW285" s="67"/>
      <c r="JZX285" s="67"/>
      <c r="JZY285" s="67"/>
      <c r="JZZ285" s="67"/>
      <c r="KAA285" s="67"/>
      <c r="KAB285" s="67"/>
      <c r="KAC285" s="67"/>
      <c r="KAD285" s="67"/>
      <c r="KAE285" s="67"/>
      <c r="KAF285" s="67"/>
      <c r="KAG285" s="67"/>
      <c r="KAH285" s="67"/>
      <c r="KAI285" s="67"/>
      <c r="KAJ285" s="67"/>
      <c r="KAK285" s="67"/>
      <c r="KAL285" s="67"/>
      <c r="KAM285" s="67"/>
      <c r="KAN285" s="67"/>
      <c r="KAO285" s="67"/>
      <c r="KAP285" s="67"/>
      <c r="KAQ285" s="67"/>
      <c r="KAR285" s="67"/>
      <c r="KAS285" s="67"/>
      <c r="KAT285" s="67"/>
      <c r="KAU285" s="67"/>
      <c r="KAV285" s="67"/>
      <c r="KAW285" s="67"/>
      <c r="KAX285" s="67"/>
      <c r="KAY285" s="67"/>
      <c r="KAZ285" s="67"/>
      <c r="KBA285" s="67"/>
      <c r="KBB285" s="67"/>
      <c r="KBC285" s="67"/>
      <c r="KBD285" s="67"/>
      <c r="KBE285" s="67"/>
      <c r="KBF285" s="67"/>
      <c r="KBG285" s="67"/>
      <c r="KBH285" s="67"/>
      <c r="KBI285" s="67"/>
      <c r="KBJ285" s="67"/>
      <c r="KBK285" s="67"/>
      <c r="KBL285" s="67"/>
      <c r="KBM285" s="67"/>
      <c r="KBN285" s="67"/>
      <c r="KBO285" s="67"/>
      <c r="KBP285" s="67"/>
      <c r="KBQ285" s="67"/>
      <c r="KBR285" s="67"/>
      <c r="KBS285" s="67"/>
      <c r="KBT285" s="67"/>
      <c r="KBU285" s="67"/>
      <c r="KBV285" s="67"/>
      <c r="KBW285" s="67"/>
      <c r="KBX285" s="67"/>
      <c r="KBY285" s="67"/>
      <c r="KBZ285" s="67"/>
      <c r="KCA285" s="67"/>
      <c r="KCB285" s="67"/>
      <c r="KCC285" s="67"/>
      <c r="KCD285" s="67"/>
      <c r="KCE285" s="67"/>
      <c r="KCF285" s="67"/>
      <c r="KCG285" s="67"/>
      <c r="KCH285" s="67"/>
      <c r="KCI285" s="67"/>
      <c r="KCJ285" s="67"/>
      <c r="KCK285" s="67"/>
      <c r="KCL285" s="67"/>
      <c r="KCM285" s="67"/>
      <c r="KCN285" s="67"/>
      <c r="KCO285" s="67"/>
      <c r="KCP285" s="67"/>
      <c r="KCQ285" s="67"/>
      <c r="KCR285" s="67"/>
      <c r="KCS285" s="67"/>
      <c r="KCT285" s="67"/>
      <c r="KCU285" s="67"/>
      <c r="KCV285" s="67"/>
      <c r="KCW285" s="67"/>
      <c r="KCX285" s="67"/>
      <c r="KCY285" s="67"/>
      <c r="KCZ285" s="67"/>
      <c r="KDA285" s="67"/>
      <c r="KDB285" s="67"/>
      <c r="KDC285" s="67"/>
      <c r="KDD285" s="67"/>
      <c r="KDE285" s="67"/>
      <c r="KDF285" s="67"/>
      <c r="KDG285" s="67"/>
      <c r="KDH285" s="67"/>
      <c r="KDI285" s="67"/>
      <c r="KDJ285" s="67"/>
      <c r="KDK285" s="67"/>
      <c r="KDL285" s="67"/>
      <c r="KDM285" s="67"/>
      <c r="KDN285" s="67"/>
      <c r="KDO285" s="67"/>
      <c r="KDP285" s="67"/>
      <c r="KDQ285" s="67"/>
      <c r="KDR285" s="67"/>
      <c r="KDS285" s="67"/>
      <c r="KDT285" s="67"/>
      <c r="KDU285" s="67"/>
      <c r="KDV285" s="67"/>
      <c r="KDW285" s="67"/>
      <c r="KDX285" s="67"/>
      <c r="KDY285" s="67"/>
      <c r="KDZ285" s="67"/>
      <c r="KEA285" s="67"/>
      <c r="KEB285" s="67"/>
      <c r="KEC285" s="67"/>
      <c r="KED285" s="67"/>
      <c r="KEE285" s="67"/>
      <c r="KEF285" s="67"/>
      <c r="KEG285" s="67"/>
      <c r="KEH285" s="67"/>
      <c r="KEI285" s="67"/>
      <c r="KEJ285" s="67"/>
      <c r="KEK285" s="67"/>
      <c r="KEL285" s="67"/>
      <c r="KEM285" s="67"/>
      <c r="KEN285" s="67"/>
      <c r="KEO285" s="67"/>
      <c r="KEP285" s="67"/>
      <c r="KEQ285" s="67"/>
      <c r="KER285" s="67"/>
      <c r="KES285" s="67"/>
      <c r="KET285" s="67"/>
      <c r="KEU285" s="67"/>
      <c r="KEV285" s="67"/>
      <c r="KEW285" s="67"/>
      <c r="KEX285" s="67"/>
      <c r="KEY285" s="67"/>
      <c r="KEZ285" s="67"/>
      <c r="KFA285" s="67"/>
      <c r="KFB285" s="67"/>
      <c r="KFC285" s="67"/>
      <c r="KFD285" s="67"/>
      <c r="KFE285" s="67"/>
      <c r="KFF285" s="67"/>
      <c r="KFG285" s="67"/>
      <c r="KFH285" s="67"/>
      <c r="KFI285" s="67"/>
      <c r="KFJ285" s="67"/>
      <c r="KFK285" s="67"/>
      <c r="KFL285" s="67"/>
      <c r="KFM285" s="67"/>
      <c r="KFN285" s="67"/>
      <c r="KFO285" s="67"/>
      <c r="KFP285" s="67"/>
      <c r="KFQ285" s="67"/>
      <c r="KFR285" s="67"/>
      <c r="KFS285" s="67"/>
      <c r="KFT285" s="67"/>
      <c r="KFU285" s="67"/>
      <c r="KFV285" s="67"/>
      <c r="KFW285" s="67"/>
      <c r="KFX285" s="67"/>
      <c r="KFY285" s="67"/>
      <c r="KFZ285" s="67"/>
      <c r="KGA285" s="67"/>
      <c r="KGB285" s="67"/>
      <c r="KGC285" s="67"/>
      <c r="KGD285" s="67"/>
      <c r="KGE285" s="67"/>
      <c r="KGF285" s="67"/>
      <c r="KGG285" s="67"/>
      <c r="KGH285" s="67"/>
      <c r="KGI285" s="67"/>
      <c r="KGJ285" s="67"/>
      <c r="KGK285" s="67"/>
      <c r="KGL285" s="67"/>
      <c r="KGM285" s="67"/>
      <c r="KGN285" s="67"/>
      <c r="KGO285" s="67"/>
      <c r="KGP285" s="67"/>
      <c r="KGQ285" s="67"/>
      <c r="KGR285" s="67"/>
      <c r="KGS285" s="67"/>
      <c r="KGT285" s="67"/>
      <c r="KGU285" s="67"/>
      <c r="KGV285" s="67"/>
      <c r="KGW285" s="67"/>
      <c r="KGX285" s="67"/>
      <c r="KGY285" s="67"/>
      <c r="KGZ285" s="67"/>
      <c r="KHA285" s="67"/>
      <c r="KHB285" s="67"/>
      <c r="KHC285" s="67"/>
      <c r="KHD285" s="67"/>
      <c r="KHE285" s="67"/>
      <c r="KHF285" s="67"/>
      <c r="KHG285" s="67"/>
      <c r="KHH285" s="67"/>
      <c r="KHI285" s="67"/>
      <c r="KHJ285" s="67"/>
      <c r="KHK285" s="67"/>
      <c r="KHL285" s="67"/>
      <c r="KHM285" s="67"/>
      <c r="KHN285" s="67"/>
      <c r="KHO285" s="67"/>
      <c r="KHP285" s="67"/>
      <c r="KHQ285" s="67"/>
      <c r="KHR285" s="67"/>
      <c r="KHS285" s="67"/>
      <c r="KHT285" s="67"/>
      <c r="KHU285" s="67"/>
      <c r="KHV285" s="67"/>
      <c r="KHW285" s="67"/>
      <c r="KHX285" s="67"/>
      <c r="KHY285" s="67"/>
      <c r="KHZ285" s="67"/>
      <c r="KIA285" s="67"/>
      <c r="KIB285" s="67"/>
      <c r="KIC285" s="67"/>
      <c r="KID285" s="67"/>
      <c r="KIE285" s="67"/>
      <c r="KIF285" s="67"/>
      <c r="KIG285" s="67"/>
      <c r="KIH285" s="67"/>
      <c r="KII285" s="67"/>
      <c r="KIJ285" s="67"/>
      <c r="KIK285" s="67"/>
      <c r="KIL285" s="67"/>
      <c r="KIM285" s="67"/>
      <c r="KIN285" s="67"/>
      <c r="KIO285" s="67"/>
      <c r="KIP285" s="67"/>
      <c r="KIQ285" s="67"/>
      <c r="KIR285" s="67"/>
      <c r="KIS285" s="67"/>
      <c r="KIT285" s="67"/>
      <c r="KIU285" s="67"/>
      <c r="KIV285" s="67"/>
      <c r="KIW285" s="67"/>
      <c r="KIX285" s="67"/>
      <c r="KIY285" s="67"/>
      <c r="KIZ285" s="67"/>
      <c r="KJA285" s="67"/>
      <c r="KJB285" s="67"/>
      <c r="KJC285" s="67"/>
      <c r="KJD285" s="67"/>
      <c r="KJE285" s="67"/>
      <c r="KJF285" s="67"/>
      <c r="KJG285" s="67"/>
      <c r="KJH285" s="67"/>
      <c r="KJI285" s="67"/>
      <c r="KJJ285" s="67"/>
      <c r="KJK285" s="67"/>
      <c r="KJL285" s="67"/>
      <c r="KJM285" s="67"/>
      <c r="KJN285" s="67"/>
      <c r="KJO285" s="67"/>
      <c r="KJP285" s="67"/>
      <c r="KJQ285" s="67"/>
      <c r="KJR285" s="67"/>
      <c r="KJS285" s="67"/>
      <c r="KJT285" s="67"/>
      <c r="KJU285" s="67"/>
      <c r="KJV285" s="67"/>
      <c r="KJW285" s="67"/>
      <c r="KJX285" s="67"/>
      <c r="KJY285" s="67"/>
      <c r="KJZ285" s="67"/>
      <c r="KKA285" s="67"/>
      <c r="KKB285" s="67"/>
      <c r="KKC285" s="67"/>
      <c r="KKD285" s="67"/>
      <c r="KKE285" s="67"/>
      <c r="KKF285" s="67"/>
      <c r="KKG285" s="67"/>
      <c r="KKH285" s="67"/>
      <c r="KKI285" s="67"/>
      <c r="KKJ285" s="67"/>
      <c r="KKK285" s="67"/>
      <c r="KKL285" s="67"/>
      <c r="KKM285" s="67"/>
      <c r="KKN285" s="67"/>
      <c r="KKO285" s="67"/>
      <c r="KKP285" s="67"/>
      <c r="KKQ285" s="67"/>
      <c r="KKR285" s="67"/>
      <c r="KKS285" s="67"/>
      <c r="KKT285" s="67"/>
      <c r="KKU285" s="67"/>
      <c r="KKV285" s="67"/>
      <c r="KKW285" s="67"/>
      <c r="KKX285" s="67"/>
      <c r="KKY285" s="67"/>
      <c r="KKZ285" s="67"/>
      <c r="KLA285" s="67"/>
      <c r="KLB285" s="67"/>
      <c r="KLC285" s="67"/>
      <c r="KLD285" s="67"/>
      <c r="KLE285" s="67"/>
      <c r="KLF285" s="67"/>
      <c r="KLG285" s="67"/>
      <c r="KLH285" s="67"/>
      <c r="KLI285" s="67"/>
      <c r="KLJ285" s="67"/>
      <c r="KLK285" s="67"/>
      <c r="KLL285" s="67"/>
      <c r="KLM285" s="67"/>
      <c r="KLN285" s="67"/>
      <c r="KLO285" s="67"/>
      <c r="KLP285" s="67"/>
      <c r="KLQ285" s="67"/>
      <c r="KLR285" s="67"/>
      <c r="KLS285" s="67"/>
      <c r="KLT285" s="67"/>
      <c r="KLU285" s="67"/>
      <c r="KLV285" s="67"/>
      <c r="KLW285" s="67"/>
      <c r="KLX285" s="67"/>
      <c r="KLY285" s="67"/>
      <c r="KLZ285" s="67"/>
      <c r="KMA285" s="67"/>
      <c r="KMB285" s="67"/>
      <c r="KMC285" s="67"/>
      <c r="KMD285" s="67"/>
      <c r="KME285" s="67"/>
      <c r="KMF285" s="67"/>
      <c r="KMG285" s="67"/>
      <c r="KMH285" s="67"/>
      <c r="KMI285" s="67"/>
      <c r="KMJ285" s="67"/>
      <c r="KMK285" s="67"/>
      <c r="KML285" s="67"/>
      <c r="KMM285" s="67"/>
      <c r="KMN285" s="67"/>
      <c r="KMO285" s="67"/>
      <c r="KMP285" s="67"/>
      <c r="KMQ285" s="67"/>
      <c r="KMR285" s="67"/>
      <c r="KMS285" s="67"/>
      <c r="KMT285" s="67"/>
      <c r="KMU285" s="67"/>
      <c r="KMV285" s="67"/>
      <c r="KMW285" s="67"/>
      <c r="KMX285" s="67"/>
      <c r="KMY285" s="67"/>
      <c r="KMZ285" s="67"/>
      <c r="KNA285" s="67"/>
      <c r="KNB285" s="67"/>
      <c r="KNC285" s="67"/>
      <c r="KND285" s="67"/>
      <c r="KNE285" s="67"/>
      <c r="KNF285" s="67"/>
      <c r="KNG285" s="67"/>
      <c r="KNH285" s="67"/>
      <c r="KNI285" s="67"/>
      <c r="KNJ285" s="67"/>
      <c r="KNK285" s="67"/>
      <c r="KNL285" s="67"/>
      <c r="KNM285" s="67"/>
      <c r="KNN285" s="67"/>
      <c r="KNO285" s="67"/>
      <c r="KNP285" s="67"/>
      <c r="KNQ285" s="67"/>
      <c r="KNR285" s="67"/>
      <c r="KNS285" s="67"/>
      <c r="KNT285" s="67"/>
      <c r="KNU285" s="67"/>
      <c r="KNV285" s="67"/>
      <c r="KNW285" s="67"/>
      <c r="KNX285" s="67"/>
      <c r="KNY285" s="67"/>
      <c r="KNZ285" s="67"/>
      <c r="KOA285" s="67"/>
      <c r="KOB285" s="67"/>
      <c r="KOC285" s="67"/>
      <c r="KOD285" s="67"/>
      <c r="KOE285" s="67"/>
      <c r="KOF285" s="67"/>
      <c r="KOG285" s="67"/>
      <c r="KOH285" s="67"/>
      <c r="KOI285" s="67"/>
      <c r="KOJ285" s="67"/>
      <c r="KOK285" s="67"/>
      <c r="KOL285" s="67"/>
      <c r="KOM285" s="67"/>
      <c r="KON285" s="67"/>
      <c r="KOO285" s="67"/>
      <c r="KOP285" s="67"/>
      <c r="KOQ285" s="67"/>
      <c r="KOR285" s="67"/>
      <c r="KOS285" s="67"/>
      <c r="KOT285" s="67"/>
      <c r="KOU285" s="67"/>
      <c r="KOV285" s="67"/>
      <c r="KOW285" s="67"/>
      <c r="KOX285" s="67"/>
      <c r="KOY285" s="67"/>
      <c r="KOZ285" s="67"/>
      <c r="KPA285" s="67"/>
      <c r="KPB285" s="67"/>
      <c r="KPC285" s="67"/>
      <c r="KPD285" s="67"/>
      <c r="KPE285" s="67"/>
      <c r="KPF285" s="67"/>
      <c r="KPG285" s="67"/>
      <c r="KPH285" s="67"/>
      <c r="KPI285" s="67"/>
      <c r="KPJ285" s="67"/>
      <c r="KPK285" s="67"/>
      <c r="KPL285" s="67"/>
      <c r="KPM285" s="67"/>
      <c r="KPN285" s="67"/>
      <c r="KPO285" s="67"/>
      <c r="KPP285" s="67"/>
      <c r="KPQ285" s="67"/>
      <c r="KPR285" s="67"/>
      <c r="KPS285" s="67"/>
      <c r="KPT285" s="67"/>
      <c r="KPU285" s="67"/>
      <c r="KPV285" s="67"/>
      <c r="KPW285" s="67"/>
      <c r="KPX285" s="67"/>
      <c r="KPY285" s="67"/>
      <c r="KPZ285" s="67"/>
      <c r="KQA285" s="67"/>
      <c r="KQB285" s="67"/>
      <c r="KQC285" s="67"/>
      <c r="KQD285" s="67"/>
      <c r="KQE285" s="67"/>
      <c r="KQF285" s="67"/>
      <c r="KQG285" s="67"/>
      <c r="KQH285" s="67"/>
      <c r="KQI285" s="67"/>
      <c r="KQJ285" s="67"/>
      <c r="KQK285" s="67"/>
      <c r="KQL285" s="67"/>
      <c r="KQM285" s="67"/>
      <c r="KQN285" s="67"/>
      <c r="KQO285" s="67"/>
      <c r="KQP285" s="67"/>
      <c r="KQQ285" s="67"/>
      <c r="KQR285" s="67"/>
      <c r="KQS285" s="67"/>
      <c r="KQT285" s="67"/>
      <c r="KQU285" s="67"/>
      <c r="KQV285" s="67"/>
      <c r="KQW285" s="67"/>
      <c r="KQX285" s="67"/>
      <c r="KQY285" s="67"/>
      <c r="KQZ285" s="67"/>
      <c r="KRA285" s="67"/>
      <c r="KRB285" s="67"/>
      <c r="KRC285" s="67"/>
      <c r="KRD285" s="67"/>
      <c r="KRE285" s="67"/>
      <c r="KRF285" s="67"/>
      <c r="KRG285" s="67"/>
      <c r="KRH285" s="67"/>
      <c r="KRI285" s="67"/>
      <c r="KRJ285" s="67"/>
      <c r="KRK285" s="67"/>
      <c r="KRL285" s="67"/>
      <c r="KRM285" s="67"/>
      <c r="KRN285" s="67"/>
      <c r="KRO285" s="67"/>
      <c r="KRP285" s="67"/>
      <c r="KRQ285" s="67"/>
      <c r="KRR285" s="67"/>
      <c r="KRS285" s="67"/>
      <c r="KRT285" s="67"/>
      <c r="KRU285" s="67"/>
      <c r="KRV285" s="67"/>
      <c r="KRW285" s="67"/>
      <c r="KRX285" s="67"/>
      <c r="KRY285" s="67"/>
      <c r="KRZ285" s="67"/>
      <c r="KSA285" s="67"/>
      <c r="KSB285" s="67"/>
      <c r="KSC285" s="67"/>
      <c r="KSD285" s="67"/>
      <c r="KSE285" s="67"/>
      <c r="KSF285" s="67"/>
      <c r="KSG285" s="67"/>
      <c r="KSH285" s="67"/>
      <c r="KSI285" s="67"/>
      <c r="KSJ285" s="67"/>
      <c r="KSK285" s="67"/>
      <c r="KSL285" s="67"/>
      <c r="KSM285" s="67"/>
      <c r="KSN285" s="67"/>
      <c r="KSO285" s="67"/>
      <c r="KSP285" s="67"/>
      <c r="KSQ285" s="67"/>
      <c r="KSR285" s="67"/>
      <c r="KSS285" s="67"/>
      <c r="KST285" s="67"/>
      <c r="KSU285" s="67"/>
      <c r="KSV285" s="67"/>
      <c r="KSW285" s="67"/>
      <c r="KSX285" s="67"/>
      <c r="KSY285" s="67"/>
      <c r="KSZ285" s="67"/>
      <c r="KTA285" s="67"/>
      <c r="KTB285" s="67"/>
      <c r="KTC285" s="67"/>
      <c r="KTD285" s="67"/>
      <c r="KTE285" s="67"/>
      <c r="KTF285" s="67"/>
      <c r="KTG285" s="67"/>
      <c r="KTH285" s="67"/>
      <c r="KTI285" s="67"/>
      <c r="KTJ285" s="67"/>
      <c r="KTK285" s="67"/>
      <c r="KTL285" s="67"/>
      <c r="KTM285" s="67"/>
      <c r="KTN285" s="67"/>
      <c r="KTO285" s="67"/>
      <c r="KTP285" s="67"/>
      <c r="KTQ285" s="67"/>
      <c r="KTR285" s="67"/>
      <c r="KTS285" s="67"/>
      <c r="KTT285" s="67"/>
      <c r="KTU285" s="67"/>
      <c r="KTV285" s="67"/>
      <c r="KTW285" s="67"/>
      <c r="KTX285" s="67"/>
      <c r="KTY285" s="67"/>
      <c r="KTZ285" s="67"/>
      <c r="KUA285" s="67"/>
      <c r="KUB285" s="67"/>
      <c r="KUC285" s="67"/>
      <c r="KUD285" s="67"/>
      <c r="KUE285" s="67"/>
      <c r="KUF285" s="67"/>
      <c r="KUG285" s="67"/>
      <c r="KUH285" s="67"/>
      <c r="KUI285" s="67"/>
      <c r="KUJ285" s="67"/>
      <c r="KUK285" s="67"/>
      <c r="KUL285" s="67"/>
      <c r="KUM285" s="67"/>
      <c r="KUN285" s="67"/>
      <c r="KUO285" s="67"/>
      <c r="KUP285" s="67"/>
      <c r="KUQ285" s="67"/>
      <c r="KUR285" s="67"/>
      <c r="KUS285" s="67"/>
      <c r="KUT285" s="67"/>
      <c r="KUU285" s="67"/>
      <c r="KUV285" s="67"/>
      <c r="KUW285" s="67"/>
      <c r="KUX285" s="67"/>
      <c r="KUY285" s="67"/>
      <c r="KUZ285" s="67"/>
      <c r="KVA285" s="67"/>
      <c r="KVB285" s="67"/>
      <c r="KVC285" s="67"/>
      <c r="KVD285" s="67"/>
      <c r="KVE285" s="67"/>
      <c r="KVF285" s="67"/>
      <c r="KVG285" s="67"/>
      <c r="KVH285" s="67"/>
      <c r="KVI285" s="67"/>
      <c r="KVJ285" s="67"/>
      <c r="KVK285" s="67"/>
      <c r="KVL285" s="67"/>
      <c r="KVM285" s="67"/>
      <c r="KVN285" s="67"/>
      <c r="KVO285" s="67"/>
      <c r="KVP285" s="67"/>
      <c r="KVQ285" s="67"/>
      <c r="KVR285" s="67"/>
      <c r="KVS285" s="67"/>
      <c r="KVT285" s="67"/>
      <c r="KVU285" s="67"/>
      <c r="KVV285" s="67"/>
      <c r="KVW285" s="67"/>
      <c r="KVX285" s="67"/>
      <c r="KVY285" s="67"/>
      <c r="KVZ285" s="67"/>
      <c r="KWA285" s="67"/>
      <c r="KWB285" s="67"/>
      <c r="KWC285" s="67"/>
      <c r="KWD285" s="67"/>
      <c r="KWE285" s="67"/>
      <c r="KWF285" s="67"/>
      <c r="KWG285" s="67"/>
      <c r="KWH285" s="67"/>
      <c r="KWI285" s="67"/>
      <c r="KWJ285" s="67"/>
      <c r="KWK285" s="67"/>
      <c r="KWL285" s="67"/>
      <c r="KWM285" s="67"/>
      <c r="KWN285" s="67"/>
      <c r="KWO285" s="67"/>
      <c r="KWP285" s="67"/>
      <c r="KWQ285" s="67"/>
      <c r="KWR285" s="67"/>
      <c r="KWS285" s="67"/>
      <c r="KWT285" s="67"/>
      <c r="KWU285" s="67"/>
      <c r="KWV285" s="67"/>
      <c r="KWW285" s="67"/>
      <c r="KWX285" s="67"/>
      <c r="KWY285" s="67"/>
      <c r="KWZ285" s="67"/>
      <c r="KXA285" s="67"/>
      <c r="KXB285" s="67"/>
      <c r="KXC285" s="67"/>
      <c r="KXD285" s="67"/>
      <c r="KXE285" s="67"/>
      <c r="KXF285" s="67"/>
      <c r="KXG285" s="67"/>
      <c r="KXH285" s="67"/>
      <c r="KXI285" s="67"/>
      <c r="KXJ285" s="67"/>
      <c r="KXK285" s="67"/>
      <c r="KXL285" s="67"/>
      <c r="KXM285" s="67"/>
      <c r="KXN285" s="67"/>
      <c r="KXO285" s="67"/>
      <c r="KXP285" s="67"/>
      <c r="KXQ285" s="67"/>
      <c r="KXR285" s="67"/>
      <c r="KXS285" s="67"/>
      <c r="KXT285" s="67"/>
      <c r="KXU285" s="67"/>
      <c r="KXV285" s="67"/>
      <c r="KXW285" s="67"/>
      <c r="KXX285" s="67"/>
      <c r="KXY285" s="67"/>
      <c r="KXZ285" s="67"/>
      <c r="KYA285" s="67"/>
      <c r="KYB285" s="67"/>
      <c r="KYC285" s="67"/>
      <c r="KYD285" s="67"/>
      <c r="KYE285" s="67"/>
      <c r="KYF285" s="67"/>
      <c r="KYG285" s="67"/>
      <c r="KYH285" s="67"/>
      <c r="KYI285" s="67"/>
      <c r="KYJ285" s="67"/>
      <c r="KYK285" s="67"/>
      <c r="KYL285" s="67"/>
      <c r="KYM285" s="67"/>
      <c r="KYN285" s="67"/>
      <c r="KYO285" s="67"/>
      <c r="KYP285" s="67"/>
      <c r="KYQ285" s="67"/>
      <c r="KYR285" s="67"/>
      <c r="KYS285" s="67"/>
      <c r="KYT285" s="67"/>
      <c r="KYU285" s="67"/>
      <c r="KYV285" s="67"/>
      <c r="KYW285" s="67"/>
      <c r="KYX285" s="67"/>
      <c r="KYY285" s="67"/>
      <c r="KYZ285" s="67"/>
      <c r="KZA285" s="67"/>
      <c r="KZB285" s="67"/>
      <c r="KZC285" s="67"/>
      <c r="KZD285" s="67"/>
      <c r="KZE285" s="67"/>
      <c r="KZF285" s="67"/>
      <c r="KZG285" s="67"/>
      <c r="KZH285" s="67"/>
      <c r="KZI285" s="67"/>
      <c r="KZJ285" s="67"/>
      <c r="KZK285" s="67"/>
      <c r="KZL285" s="67"/>
      <c r="KZM285" s="67"/>
      <c r="KZN285" s="67"/>
      <c r="KZO285" s="67"/>
      <c r="KZP285" s="67"/>
      <c r="KZQ285" s="67"/>
      <c r="KZR285" s="67"/>
      <c r="KZS285" s="67"/>
      <c r="KZT285" s="67"/>
      <c r="KZU285" s="67"/>
      <c r="KZV285" s="67"/>
      <c r="KZW285" s="67"/>
      <c r="KZX285" s="67"/>
      <c r="KZY285" s="67"/>
      <c r="KZZ285" s="67"/>
      <c r="LAA285" s="67"/>
      <c r="LAB285" s="67"/>
      <c r="LAC285" s="67"/>
      <c r="LAD285" s="67"/>
      <c r="LAE285" s="67"/>
      <c r="LAF285" s="67"/>
      <c r="LAG285" s="67"/>
      <c r="LAH285" s="67"/>
      <c r="LAI285" s="67"/>
      <c r="LAJ285" s="67"/>
      <c r="LAK285" s="67"/>
      <c r="LAL285" s="67"/>
      <c r="LAM285" s="67"/>
      <c r="LAN285" s="67"/>
      <c r="LAO285" s="67"/>
      <c r="LAP285" s="67"/>
      <c r="LAQ285" s="67"/>
      <c r="LAR285" s="67"/>
      <c r="LAS285" s="67"/>
      <c r="LAT285" s="67"/>
      <c r="LAU285" s="67"/>
      <c r="LAV285" s="67"/>
      <c r="LAW285" s="67"/>
      <c r="LAX285" s="67"/>
      <c r="LAY285" s="67"/>
      <c r="LAZ285" s="67"/>
      <c r="LBA285" s="67"/>
      <c r="LBB285" s="67"/>
      <c r="LBC285" s="67"/>
      <c r="LBD285" s="67"/>
      <c r="LBE285" s="67"/>
      <c r="LBF285" s="67"/>
      <c r="LBG285" s="67"/>
      <c r="LBH285" s="67"/>
      <c r="LBI285" s="67"/>
      <c r="LBJ285" s="67"/>
      <c r="LBK285" s="67"/>
      <c r="LBL285" s="67"/>
      <c r="LBM285" s="67"/>
      <c r="LBN285" s="67"/>
      <c r="LBO285" s="67"/>
      <c r="LBP285" s="67"/>
      <c r="LBQ285" s="67"/>
      <c r="LBR285" s="67"/>
      <c r="LBS285" s="67"/>
      <c r="LBT285" s="67"/>
      <c r="LBU285" s="67"/>
      <c r="LBV285" s="67"/>
      <c r="LBW285" s="67"/>
      <c r="LBX285" s="67"/>
      <c r="LBY285" s="67"/>
      <c r="LBZ285" s="67"/>
      <c r="LCA285" s="67"/>
      <c r="LCB285" s="67"/>
      <c r="LCC285" s="67"/>
      <c r="LCD285" s="67"/>
      <c r="LCE285" s="67"/>
      <c r="LCF285" s="67"/>
      <c r="LCG285" s="67"/>
      <c r="LCH285" s="67"/>
      <c r="LCI285" s="67"/>
      <c r="LCJ285" s="67"/>
      <c r="LCK285" s="67"/>
      <c r="LCL285" s="67"/>
      <c r="LCM285" s="67"/>
      <c r="LCN285" s="67"/>
      <c r="LCO285" s="67"/>
      <c r="LCP285" s="67"/>
      <c r="LCQ285" s="67"/>
      <c r="LCR285" s="67"/>
      <c r="LCS285" s="67"/>
      <c r="LCT285" s="67"/>
      <c r="LCU285" s="67"/>
      <c r="LCV285" s="67"/>
      <c r="LCW285" s="67"/>
      <c r="LCX285" s="67"/>
      <c r="LCY285" s="67"/>
      <c r="LCZ285" s="67"/>
      <c r="LDA285" s="67"/>
      <c r="LDB285" s="67"/>
      <c r="LDC285" s="67"/>
      <c r="LDD285" s="67"/>
      <c r="LDE285" s="67"/>
      <c r="LDF285" s="67"/>
      <c r="LDG285" s="67"/>
      <c r="LDH285" s="67"/>
      <c r="LDI285" s="67"/>
      <c r="LDJ285" s="67"/>
      <c r="LDK285" s="67"/>
      <c r="LDL285" s="67"/>
      <c r="LDM285" s="67"/>
      <c r="LDN285" s="67"/>
      <c r="LDO285" s="67"/>
      <c r="LDP285" s="67"/>
      <c r="LDQ285" s="67"/>
      <c r="LDR285" s="67"/>
      <c r="LDS285" s="67"/>
      <c r="LDT285" s="67"/>
      <c r="LDU285" s="67"/>
      <c r="LDV285" s="67"/>
      <c r="LDW285" s="67"/>
      <c r="LDX285" s="67"/>
      <c r="LDY285" s="67"/>
      <c r="LDZ285" s="67"/>
      <c r="LEA285" s="67"/>
      <c r="LEB285" s="67"/>
      <c r="LEC285" s="67"/>
      <c r="LED285" s="67"/>
      <c r="LEE285" s="67"/>
      <c r="LEF285" s="67"/>
      <c r="LEG285" s="67"/>
      <c r="LEH285" s="67"/>
      <c r="LEI285" s="67"/>
      <c r="LEJ285" s="67"/>
      <c r="LEK285" s="67"/>
      <c r="LEL285" s="67"/>
      <c r="LEM285" s="67"/>
      <c r="LEN285" s="67"/>
      <c r="LEO285" s="67"/>
      <c r="LEP285" s="67"/>
      <c r="LEQ285" s="67"/>
      <c r="LER285" s="67"/>
      <c r="LES285" s="67"/>
      <c r="LET285" s="67"/>
      <c r="LEU285" s="67"/>
      <c r="LEV285" s="67"/>
      <c r="LEW285" s="67"/>
      <c r="LEX285" s="67"/>
      <c r="LEY285" s="67"/>
      <c r="LEZ285" s="67"/>
      <c r="LFA285" s="67"/>
      <c r="LFB285" s="67"/>
      <c r="LFC285" s="67"/>
      <c r="LFD285" s="67"/>
      <c r="LFE285" s="67"/>
      <c r="LFF285" s="67"/>
      <c r="LFG285" s="67"/>
      <c r="LFH285" s="67"/>
      <c r="LFI285" s="67"/>
      <c r="LFJ285" s="67"/>
      <c r="LFK285" s="67"/>
      <c r="LFL285" s="67"/>
      <c r="LFM285" s="67"/>
      <c r="LFN285" s="67"/>
      <c r="LFO285" s="67"/>
      <c r="LFP285" s="67"/>
      <c r="LFQ285" s="67"/>
      <c r="LFR285" s="67"/>
      <c r="LFS285" s="67"/>
      <c r="LFT285" s="67"/>
      <c r="LFU285" s="67"/>
      <c r="LFV285" s="67"/>
      <c r="LFW285" s="67"/>
      <c r="LFX285" s="67"/>
      <c r="LFY285" s="67"/>
      <c r="LFZ285" s="67"/>
      <c r="LGA285" s="67"/>
      <c r="LGB285" s="67"/>
      <c r="LGC285" s="67"/>
      <c r="LGD285" s="67"/>
      <c r="LGE285" s="67"/>
      <c r="LGF285" s="67"/>
      <c r="LGG285" s="67"/>
      <c r="LGH285" s="67"/>
      <c r="LGI285" s="67"/>
      <c r="LGJ285" s="67"/>
      <c r="LGK285" s="67"/>
      <c r="LGL285" s="67"/>
      <c r="LGM285" s="67"/>
      <c r="LGN285" s="67"/>
      <c r="LGO285" s="67"/>
      <c r="LGP285" s="67"/>
      <c r="LGQ285" s="67"/>
      <c r="LGR285" s="67"/>
      <c r="LGS285" s="67"/>
      <c r="LGT285" s="67"/>
      <c r="LGU285" s="67"/>
      <c r="LGV285" s="67"/>
      <c r="LGW285" s="67"/>
      <c r="LGX285" s="67"/>
      <c r="LGY285" s="67"/>
      <c r="LGZ285" s="67"/>
      <c r="LHA285" s="67"/>
      <c r="LHB285" s="67"/>
      <c r="LHC285" s="67"/>
      <c r="LHD285" s="67"/>
      <c r="LHE285" s="67"/>
      <c r="LHF285" s="67"/>
      <c r="LHG285" s="67"/>
      <c r="LHH285" s="67"/>
      <c r="LHI285" s="67"/>
      <c r="LHJ285" s="67"/>
      <c r="LHK285" s="67"/>
      <c r="LHL285" s="67"/>
      <c r="LHM285" s="67"/>
      <c r="LHN285" s="67"/>
      <c r="LHO285" s="67"/>
      <c r="LHP285" s="67"/>
      <c r="LHQ285" s="67"/>
      <c r="LHR285" s="67"/>
      <c r="LHS285" s="67"/>
      <c r="LHT285" s="67"/>
      <c r="LHU285" s="67"/>
      <c r="LHV285" s="67"/>
      <c r="LHW285" s="67"/>
      <c r="LHX285" s="67"/>
      <c r="LHY285" s="67"/>
      <c r="LHZ285" s="67"/>
      <c r="LIA285" s="67"/>
      <c r="LIB285" s="67"/>
      <c r="LIC285" s="67"/>
      <c r="LID285" s="67"/>
      <c r="LIE285" s="67"/>
      <c r="LIF285" s="67"/>
      <c r="LIG285" s="67"/>
      <c r="LIH285" s="67"/>
      <c r="LII285" s="67"/>
      <c r="LIJ285" s="67"/>
      <c r="LIK285" s="67"/>
      <c r="LIL285" s="67"/>
      <c r="LIM285" s="67"/>
      <c r="LIN285" s="67"/>
      <c r="LIO285" s="67"/>
      <c r="LIP285" s="67"/>
      <c r="LIQ285" s="67"/>
      <c r="LIR285" s="67"/>
      <c r="LIS285" s="67"/>
      <c r="LIT285" s="67"/>
      <c r="LIU285" s="67"/>
      <c r="LIV285" s="67"/>
      <c r="LIW285" s="67"/>
      <c r="LIX285" s="67"/>
      <c r="LIY285" s="67"/>
      <c r="LIZ285" s="67"/>
      <c r="LJA285" s="67"/>
      <c r="LJB285" s="67"/>
      <c r="LJC285" s="67"/>
      <c r="LJD285" s="67"/>
      <c r="LJE285" s="67"/>
      <c r="LJF285" s="67"/>
      <c r="LJG285" s="67"/>
      <c r="LJH285" s="67"/>
      <c r="LJI285" s="67"/>
      <c r="LJJ285" s="67"/>
      <c r="LJK285" s="67"/>
      <c r="LJL285" s="67"/>
      <c r="LJM285" s="67"/>
      <c r="LJN285" s="67"/>
      <c r="LJO285" s="67"/>
      <c r="LJP285" s="67"/>
      <c r="LJQ285" s="67"/>
      <c r="LJR285" s="67"/>
      <c r="LJS285" s="67"/>
      <c r="LJT285" s="67"/>
      <c r="LJU285" s="67"/>
      <c r="LJV285" s="67"/>
      <c r="LJW285" s="67"/>
      <c r="LJX285" s="67"/>
      <c r="LJY285" s="67"/>
      <c r="LJZ285" s="67"/>
      <c r="LKA285" s="67"/>
      <c r="LKB285" s="67"/>
      <c r="LKC285" s="67"/>
      <c r="LKD285" s="67"/>
      <c r="LKE285" s="67"/>
      <c r="LKF285" s="67"/>
      <c r="LKG285" s="67"/>
      <c r="LKH285" s="67"/>
      <c r="LKI285" s="67"/>
      <c r="LKJ285" s="67"/>
      <c r="LKK285" s="67"/>
      <c r="LKL285" s="67"/>
      <c r="LKM285" s="67"/>
      <c r="LKN285" s="67"/>
      <c r="LKO285" s="67"/>
      <c r="LKP285" s="67"/>
      <c r="LKQ285" s="67"/>
      <c r="LKR285" s="67"/>
      <c r="LKS285" s="67"/>
      <c r="LKT285" s="67"/>
      <c r="LKU285" s="67"/>
      <c r="LKV285" s="67"/>
      <c r="LKW285" s="67"/>
      <c r="LKX285" s="67"/>
      <c r="LKY285" s="67"/>
      <c r="LKZ285" s="67"/>
      <c r="LLA285" s="67"/>
      <c r="LLB285" s="67"/>
      <c r="LLC285" s="67"/>
      <c r="LLD285" s="67"/>
      <c r="LLE285" s="67"/>
      <c r="LLF285" s="67"/>
      <c r="LLG285" s="67"/>
      <c r="LLH285" s="67"/>
      <c r="LLI285" s="67"/>
      <c r="LLJ285" s="67"/>
      <c r="LLK285" s="67"/>
      <c r="LLL285" s="67"/>
      <c r="LLM285" s="67"/>
      <c r="LLN285" s="67"/>
      <c r="LLO285" s="67"/>
      <c r="LLP285" s="67"/>
      <c r="LLQ285" s="67"/>
      <c r="LLR285" s="67"/>
      <c r="LLS285" s="67"/>
      <c r="LLT285" s="67"/>
      <c r="LLU285" s="67"/>
      <c r="LLV285" s="67"/>
      <c r="LLW285" s="67"/>
      <c r="LLX285" s="67"/>
      <c r="LLY285" s="67"/>
      <c r="LLZ285" s="67"/>
      <c r="LMA285" s="67"/>
      <c r="LMB285" s="67"/>
      <c r="LMC285" s="67"/>
      <c r="LMD285" s="67"/>
      <c r="LME285" s="67"/>
      <c r="LMF285" s="67"/>
      <c r="LMG285" s="67"/>
      <c r="LMH285" s="67"/>
      <c r="LMI285" s="67"/>
      <c r="LMJ285" s="67"/>
      <c r="LMK285" s="67"/>
      <c r="LML285" s="67"/>
      <c r="LMM285" s="67"/>
      <c r="LMN285" s="67"/>
      <c r="LMO285" s="67"/>
      <c r="LMP285" s="67"/>
      <c r="LMQ285" s="67"/>
      <c r="LMR285" s="67"/>
      <c r="LMS285" s="67"/>
      <c r="LMT285" s="67"/>
      <c r="LMU285" s="67"/>
      <c r="LMV285" s="67"/>
      <c r="LMW285" s="67"/>
      <c r="LMX285" s="67"/>
      <c r="LMY285" s="67"/>
      <c r="LMZ285" s="67"/>
      <c r="LNA285" s="67"/>
      <c r="LNB285" s="67"/>
      <c r="LNC285" s="67"/>
      <c r="LND285" s="67"/>
      <c r="LNE285" s="67"/>
      <c r="LNF285" s="67"/>
      <c r="LNG285" s="67"/>
      <c r="LNH285" s="67"/>
      <c r="LNI285" s="67"/>
      <c r="LNJ285" s="67"/>
      <c r="LNK285" s="67"/>
      <c r="LNL285" s="67"/>
      <c r="LNM285" s="67"/>
      <c r="LNN285" s="67"/>
      <c r="LNO285" s="67"/>
      <c r="LNP285" s="67"/>
      <c r="LNQ285" s="67"/>
      <c r="LNR285" s="67"/>
      <c r="LNS285" s="67"/>
      <c r="LNT285" s="67"/>
      <c r="LNU285" s="67"/>
      <c r="LNV285" s="67"/>
      <c r="LNW285" s="67"/>
      <c r="LNX285" s="67"/>
      <c r="LNY285" s="67"/>
      <c r="LNZ285" s="67"/>
      <c r="LOA285" s="67"/>
      <c r="LOB285" s="67"/>
      <c r="LOC285" s="67"/>
      <c r="LOD285" s="67"/>
      <c r="LOE285" s="67"/>
      <c r="LOF285" s="67"/>
      <c r="LOG285" s="67"/>
      <c r="LOH285" s="67"/>
      <c r="LOI285" s="67"/>
      <c r="LOJ285" s="67"/>
      <c r="LOK285" s="67"/>
      <c r="LOL285" s="67"/>
      <c r="LOM285" s="67"/>
      <c r="LON285" s="67"/>
      <c r="LOO285" s="67"/>
      <c r="LOP285" s="67"/>
      <c r="LOQ285" s="67"/>
      <c r="LOR285" s="67"/>
      <c r="LOS285" s="67"/>
      <c r="LOT285" s="67"/>
      <c r="LOU285" s="67"/>
      <c r="LOV285" s="67"/>
      <c r="LOW285" s="67"/>
      <c r="LOX285" s="67"/>
      <c r="LOY285" s="67"/>
      <c r="LOZ285" s="67"/>
      <c r="LPA285" s="67"/>
      <c r="LPB285" s="67"/>
      <c r="LPC285" s="67"/>
      <c r="LPD285" s="67"/>
      <c r="LPE285" s="67"/>
      <c r="LPF285" s="67"/>
      <c r="LPG285" s="67"/>
      <c r="LPH285" s="67"/>
      <c r="LPI285" s="67"/>
      <c r="LPJ285" s="67"/>
      <c r="LPK285" s="67"/>
      <c r="LPL285" s="67"/>
      <c r="LPM285" s="67"/>
      <c r="LPN285" s="67"/>
      <c r="LPO285" s="67"/>
      <c r="LPP285" s="67"/>
      <c r="LPQ285" s="67"/>
      <c r="LPR285" s="67"/>
      <c r="LPS285" s="67"/>
      <c r="LPT285" s="67"/>
      <c r="LPU285" s="67"/>
      <c r="LPV285" s="67"/>
      <c r="LPW285" s="67"/>
      <c r="LPX285" s="67"/>
      <c r="LPY285" s="67"/>
      <c r="LPZ285" s="67"/>
      <c r="LQA285" s="67"/>
      <c r="LQB285" s="67"/>
      <c r="LQC285" s="67"/>
      <c r="LQD285" s="67"/>
      <c r="LQE285" s="67"/>
      <c r="LQF285" s="67"/>
      <c r="LQG285" s="67"/>
      <c r="LQH285" s="67"/>
      <c r="LQI285" s="67"/>
      <c r="LQJ285" s="67"/>
      <c r="LQK285" s="67"/>
      <c r="LQL285" s="67"/>
      <c r="LQM285" s="67"/>
      <c r="LQN285" s="67"/>
      <c r="LQO285" s="67"/>
      <c r="LQP285" s="67"/>
      <c r="LQQ285" s="67"/>
      <c r="LQR285" s="67"/>
      <c r="LQS285" s="67"/>
      <c r="LQT285" s="67"/>
      <c r="LQU285" s="67"/>
      <c r="LQV285" s="67"/>
      <c r="LQW285" s="67"/>
      <c r="LQX285" s="67"/>
      <c r="LQY285" s="67"/>
      <c r="LQZ285" s="67"/>
      <c r="LRA285" s="67"/>
      <c r="LRB285" s="67"/>
      <c r="LRC285" s="67"/>
      <c r="LRD285" s="67"/>
      <c r="LRE285" s="67"/>
      <c r="LRF285" s="67"/>
      <c r="LRG285" s="67"/>
      <c r="LRH285" s="67"/>
      <c r="LRI285" s="67"/>
      <c r="LRJ285" s="67"/>
      <c r="LRK285" s="67"/>
      <c r="LRL285" s="67"/>
      <c r="LRM285" s="67"/>
      <c r="LRN285" s="67"/>
      <c r="LRO285" s="67"/>
      <c r="LRP285" s="67"/>
      <c r="LRQ285" s="67"/>
      <c r="LRR285" s="67"/>
      <c r="LRS285" s="67"/>
      <c r="LRT285" s="67"/>
      <c r="LRU285" s="67"/>
      <c r="LRV285" s="67"/>
      <c r="LRW285" s="67"/>
      <c r="LRX285" s="67"/>
      <c r="LRY285" s="67"/>
      <c r="LRZ285" s="67"/>
      <c r="LSA285" s="67"/>
      <c r="LSB285" s="67"/>
      <c r="LSC285" s="67"/>
      <c r="LSD285" s="67"/>
      <c r="LSE285" s="67"/>
      <c r="LSF285" s="67"/>
      <c r="LSG285" s="67"/>
      <c r="LSH285" s="67"/>
      <c r="LSI285" s="67"/>
      <c r="LSJ285" s="67"/>
      <c r="LSK285" s="67"/>
      <c r="LSL285" s="67"/>
      <c r="LSM285" s="67"/>
      <c r="LSN285" s="67"/>
      <c r="LSO285" s="67"/>
      <c r="LSP285" s="67"/>
      <c r="LSQ285" s="67"/>
      <c r="LSR285" s="67"/>
      <c r="LSS285" s="67"/>
      <c r="LST285" s="67"/>
      <c r="LSU285" s="67"/>
      <c r="LSV285" s="67"/>
      <c r="LSW285" s="67"/>
      <c r="LSX285" s="67"/>
      <c r="LSY285" s="67"/>
      <c r="LSZ285" s="67"/>
      <c r="LTA285" s="67"/>
      <c r="LTB285" s="67"/>
      <c r="LTC285" s="67"/>
      <c r="LTD285" s="67"/>
      <c r="LTE285" s="67"/>
      <c r="LTF285" s="67"/>
      <c r="LTG285" s="67"/>
      <c r="LTH285" s="67"/>
      <c r="LTI285" s="67"/>
      <c r="LTJ285" s="67"/>
      <c r="LTK285" s="67"/>
      <c r="LTL285" s="67"/>
      <c r="LTM285" s="67"/>
      <c r="LTN285" s="67"/>
      <c r="LTO285" s="67"/>
      <c r="LTP285" s="67"/>
      <c r="LTQ285" s="67"/>
      <c r="LTR285" s="67"/>
      <c r="LTS285" s="67"/>
      <c r="LTT285" s="67"/>
      <c r="LTU285" s="67"/>
      <c r="LTV285" s="67"/>
      <c r="LTW285" s="67"/>
      <c r="LTX285" s="67"/>
      <c r="LTY285" s="67"/>
      <c r="LTZ285" s="67"/>
      <c r="LUA285" s="67"/>
      <c r="LUB285" s="67"/>
      <c r="LUC285" s="67"/>
      <c r="LUD285" s="67"/>
      <c r="LUE285" s="67"/>
      <c r="LUF285" s="67"/>
      <c r="LUG285" s="67"/>
      <c r="LUH285" s="67"/>
      <c r="LUI285" s="67"/>
      <c r="LUJ285" s="67"/>
      <c r="LUK285" s="67"/>
      <c r="LUL285" s="67"/>
      <c r="LUM285" s="67"/>
      <c r="LUN285" s="67"/>
      <c r="LUO285" s="67"/>
      <c r="LUP285" s="67"/>
      <c r="LUQ285" s="67"/>
      <c r="LUR285" s="67"/>
      <c r="LUS285" s="67"/>
      <c r="LUT285" s="67"/>
      <c r="LUU285" s="67"/>
      <c r="LUV285" s="67"/>
      <c r="LUW285" s="67"/>
      <c r="LUX285" s="67"/>
      <c r="LUY285" s="67"/>
      <c r="LUZ285" s="67"/>
      <c r="LVA285" s="67"/>
      <c r="LVB285" s="67"/>
      <c r="LVC285" s="67"/>
      <c r="LVD285" s="67"/>
      <c r="LVE285" s="67"/>
      <c r="LVF285" s="67"/>
      <c r="LVG285" s="67"/>
      <c r="LVH285" s="67"/>
      <c r="LVI285" s="67"/>
      <c r="LVJ285" s="67"/>
      <c r="LVK285" s="67"/>
      <c r="LVL285" s="67"/>
      <c r="LVM285" s="67"/>
      <c r="LVN285" s="67"/>
      <c r="LVO285" s="67"/>
      <c r="LVP285" s="67"/>
      <c r="LVQ285" s="67"/>
      <c r="LVR285" s="67"/>
      <c r="LVS285" s="67"/>
      <c r="LVT285" s="67"/>
      <c r="LVU285" s="67"/>
      <c r="LVV285" s="67"/>
      <c r="LVW285" s="67"/>
      <c r="LVX285" s="67"/>
      <c r="LVY285" s="67"/>
      <c r="LVZ285" s="67"/>
      <c r="LWA285" s="67"/>
      <c r="LWB285" s="67"/>
      <c r="LWC285" s="67"/>
      <c r="LWD285" s="67"/>
      <c r="LWE285" s="67"/>
      <c r="LWF285" s="67"/>
      <c r="LWG285" s="67"/>
      <c r="LWH285" s="67"/>
      <c r="LWI285" s="67"/>
      <c r="LWJ285" s="67"/>
      <c r="LWK285" s="67"/>
      <c r="LWL285" s="67"/>
      <c r="LWM285" s="67"/>
      <c r="LWN285" s="67"/>
      <c r="LWO285" s="67"/>
      <c r="LWP285" s="67"/>
      <c r="LWQ285" s="67"/>
      <c r="LWR285" s="67"/>
      <c r="LWS285" s="67"/>
      <c r="LWT285" s="67"/>
      <c r="LWU285" s="67"/>
      <c r="LWV285" s="67"/>
      <c r="LWW285" s="67"/>
      <c r="LWX285" s="67"/>
      <c r="LWY285" s="67"/>
      <c r="LWZ285" s="67"/>
      <c r="LXA285" s="67"/>
      <c r="LXB285" s="67"/>
      <c r="LXC285" s="67"/>
      <c r="LXD285" s="67"/>
      <c r="LXE285" s="67"/>
      <c r="LXF285" s="67"/>
      <c r="LXG285" s="67"/>
      <c r="LXH285" s="67"/>
      <c r="LXI285" s="67"/>
      <c r="LXJ285" s="67"/>
      <c r="LXK285" s="67"/>
      <c r="LXL285" s="67"/>
      <c r="LXM285" s="67"/>
      <c r="LXN285" s="67"/>
      <c r="LXO285" s="67"/>
      <c r="LXP285" s="67"/>
      <c r="LXQ285" s="67"/>
      <c r="LXR285" s="67"/>
      <c r="LXS285" s="67"/>
      <c r="LXT285" s="67"/>
      <c r="LXU285" s="67"/>
      <c r="LXV285" s="67"/>
      <c r="LXW285" s="67"/>
      <c r="LXX285" s="67"/>
      <c r="LXY285" s="67"/>
      <c r="LXZ285" s="67"/>
      <c r="LYA285" s="67"/>
      <c r="LYB285" s="67"/>
      <c r="LYC285" s="67"/>
      <c r="LYD285" s="67"/>
      <c r="LYE285" s="67"/>
      <c r="LYF285" s="67"/>
      <c r="LYG285" s="67"/>
      <c r="LYH285" s="67"/>
      <c r="LYI285" s="67"/>
      <c r="LYJ285" s="67"/>
      <c r="LYK285" s="67"/>
      <c r="LYL285" s="67"/>
      <c r="LYM285" s="67"/>
      <c r="LYN285" s="67"/>
      <c r="LYO285" s="67"/>
      <c r="LYP285" s="67"/>
      <c r="LYQ285" s="67"/>
      <c r="LYR285" s="67"/>
      <c r="LYS285" s="67"/>
      <c r="LYT285" s="67"/>
      <c r="LYU285" s="67"/>
      <c r="LYV285" s="67"/>
      <c r="LYW285" s="67"/>
      <c r="LYX285" s="67"/>
      <c r="LYY285" s="67"/>
      <c r="LYZ285" s="67"/>
      <c r="LZA285" s="67"/>
      <c r="LZB285" s="67"/>
      <c r="LZC285" s="67"/>
      <c r="LZD285" s="67"/>
      <c r="LZE285" s="67"/>
      <c r="LZF285" s="67"/>
      <c r="LZG285" s="67"/>
      <c r="LZH285" s="67"/>
      <c r="LZI285" s="67"/>
      <c r="LZJ285" s="67"/>
      <c r="LZK285" s="67"/>
      <c r="LZL285" s="67"/>
      <c r="LZM285" s="67"/>
      <c r="LZN285" s="67"/>
      <c r="LZO285" s="67"/>
      <c r="LZP285" s="67"/>
      <c r="LZQ285" s="67"/>
      <c r="LZR285" s="67"/>
      <c r="LZS285" s="67"/>
      <c r="LZT285" s="67"/>
      <c r="LZU285" s="67"/>
      <c r="LZV285" s="67"/>
      <c r="LZW285" s="67"/>
      <c r="LZX285" s="67"/>
      <c r="LZY285" s="67"/>
      <c r="LZZ285" s="67"/>
      <c r="MAA285" s="67"/>
      <c r="MAB285" s="67"/>
      <c r="MAC285" s="67"/>
      <c r="MAD285" s="67"/>
      <c r="MAE285" s="67"/>
      <c r="MAF285" s="67"/>
      <c r="MAG285" s="67"/>
      <c r="MAH285" s="67"/>
      <c r="MAI285" s="67"/>
      <c r="MAJ285" s="67"/>
      <c r="MAK285" s="67"/>
      <c r="MAL285" s="67"/>
      <c r="MAM285" s="67"/>
      <c r="MAN285" s="67"/>
      <c r="MAO285" s="67"/>
      <c r="MAP285" s="67"/>
      <c r="MAQ285" s="67"/>
      <c r="MAR285" s="67"/>
      <c r="MAS285" s="67"/>
      <c r="MAT285" s="67"/>
      <c r="MAU285" s="67"/>
      <c r="MAV285" s="67"/>
      <c r="MAW285" s="67"/>
      <c r="MAX285" s="67"/>
      <c r="MAY285" s="67"/>
      <c r="MAZ285" s="67"/>
      <c r="MBA285" s="67"/>
      <c r="MBB285" s="67"/>
      <c r="MBC285" s="67"/>
      <c r="MBD285" s="67"/>
      <c r="MBE285" s="67"/>
      <c r="MBF285" s="67"/>
      <c r="MBG285" s="67"/>
      <c r="MBH285" s="67"/>
      <c r="MBI285" s="67"/>
      <c r="MBJ285" s="67"/>
      <c r="MBK285" s="67"/>
      <c r="MBL285" s="67"/>
      <c r="MBM285" s="67"/>
      <c r="MBN285" s="67"/>
      <c r="MBO285" s="67"/>
      <c r="MBP285" s="67"/>
      <c r="MBQ285" s="67"/>
      <c r="MBR285" s="67"/>
      <c r="MBS285" s="67"/>
      <c r="MBT285" s="67"/>
      <c r="MBU285" s="67"/>
      <c r="MBV285" s="67"/>
      <c r="MBW285" s="67"/>
      <c r="MBX285" s="67"/>
      <c r="MBY285" s="67"/>
      <c r="MBZ285" s="67"/>
      <c r="MCA285" s="67"/>
      <c r="MCB285" s="67"/>
      <c r="MCC285" s="67"/>
      <c r="MCD285" s="67"/>
      <c r="MCE285" s="67"/>
      <c r="MCF285" s="67"/>
      <c r="MCG285" s="67"/>
      <c r="MCH285" s="67"/>
      <c r="MCI285" s="67"/>
      <c r="MCJ285" s="67"/>
      <c r="MCK285" s="67"/>
      <c r="MCL285" s="67"/>
      <c r="MCM285" s="67"/>
      <c r="MCN285" s="67"/>
      <c r="MCO285" s="67"/>
      <c r="MCP285" s="67"/>
      <c r="MCQ285" s="67"/>
      <c r="MCR285" s="67"/>
      <c r="MCS285" s="67"/>
      <c r="MCT285" s="67"/>
      <c r="MCU285" s="67"/>
      <c r="MCV285" s="67"/>
      <c r="MCW285" s="67"/>
      <c r="MCX285" s="67"/>
      <c r="MCY285" s="67"/>
      <c r="MCZ285" s="67"/>
      <c r="MDA285" s="67"/>
      <c r="MDB285" s="67"/>
      <c r="MDC285" s="67"/>
      <c r="MDD285" s="67"/>
      <c r="MDE285" s="67"/>
      <c r="MDF285" s="67"/>
      <c r="MDG285" s="67"/>
      <c r="MDH285" s="67"/>
      <c r="MDI285" s="67"/>
      <c r="MDJ285" s="67"/>
      <c r="MDK285" s="67"/>
      <c r="MDL285" s="67"/>
      <c r="MDM285" s="67"/>
      <c r="MDN285" s="67"/>
      <c r="MDO285" s="67"/>
      <c r="MDP285" s="67"/>
      <c r="MDQ285" s="67"/>
      <c r="MDR285" s="67"/>
      <c r="MDS285" s="67"/>
      <c r="MDT285" s="67"/>
      <c r="MDU285" s="67"/>
      <c r="MDV285" s="67"/>
      <c r="MDW285" s="67"/>
      <c r="MDX285" s="67"/>
      <c r="MDY285" s="67"/>
      <c r="MDZ285" s="67"/>
      <c r="MEA285" s="67"/>
      <c r="MEB285" s="67"/>
      <c r="MEC285" s="67"/>
      <c r="MED285" s="67"/>
      <c r="MEE285" s="67"/>
      <c r="MEF285" s="67"/>
      <c r="MEG285" s="67"/>
      <c r="MEH285" s="67"/>
      <c r="MEI285" s="67"/>
      <c r="MEJ285" s="67"/>
      <c r="MEK285" s="67"/>
      <c r="MEL285" s="67"/>
      <c r="MEM285" s="67"/>
      <c r="MEN285" s="67"/>
      <c r="MEO285" s="67"/>
      <c r="MEP285" s="67"/>
      <c r="MEQ285" s="67"/>
      <c r="MER285" s="67"/>
      <c r="MES285" s="67"/>
      <c r="MET285" s="67"/>
      <c r="MEU285" s="67"/>
      <c r="MEV285" s="67"/>
      <c r="MEW285" s="67"/>
      <c r="MEX285" s="67"/>
      <c r="MEY285" s="67"/>
      <c r="MEZ285" s="67"/>
      <c r="MFA285" s="67"/>
      <c r="MFB285" s="67"/>
      <c r="MFC285" s="67"/>
      <c r="MFD285" s="67"/>
      <c r="MFE285" s="67"/>
      <c r="MFF285" s="67"/>
      <c r="MFG285" s="67"/>
      <c r="MFH285" s="67"/>
      <c r="MFI285" s="67"/>
      <c r="MFJ285" s="67"/>
      <c r="MFK285" s="67"/>
      <c r="MFL285" s="67"/>
      <c r="MFM285" s="67"/>
      <c r="MFN285" s="67"/>
      <c r="MFO285" s="67"/>
      <c r="MFP285" s="67"/>
      <c r="MFQ285" s="67"/>
      <c r="MFR285" s="67"/>
      <c r="MFS285" s="67"/>
      <c r="MFT285" s="67"/>
      <c r="MFU285" s="67"/>
      <c r="MFV285" s="67"/>
      <c r="MFW285" s="67"/>
      <c r="MFX285" s="67"/>
      <c r="MFY285" s="67"/>
      <c r="MFZ285" s="67"/>
      <c r="MGA285" s="67"/>
      <c r="MGB285" s="67"/>
      <c r="MGC285" s="67"/>
      <c r="MGD285" s="67"/>
      <c r="MGE285" s="67"/>
      <c r="MGF285" s="67"/>
      <c r="MGG285" s="67"/>
      <c r="MGH285" s="67"/>
      <c r="MGI285" s="67"/>
      <c r="MGJ285" s="67"/>
      <c r="MGK285" s="67"/>
      <c r="MGL285" s="67"/>
      <c r="MGM285" s="67"/>
      <c r="MGN285" s="67"/>
      <c r="MGO285" s="67"/>
      <c r="MGP285" s="67"/>
      <c r="MGQ285" s="67"/>
      <c r="MGR285" s="67"/>
      <c r="MGS285" s="67"/>
      <c r="MGT285" s="67"/>
      <c r="MGU285" s="67"/>
      <c r="MGV285" s="67"/>
      <c r="MGW285" s="67"/>
      <c r="MGX285" s="67"/>
      <c r="MGY285" s="67"/>
      <c r="MGZ285" s="67"/>
      <c r="MHA285" s="67"/>
      <c r="MHB285" s="67"/>
      <c r="MHC285" s="67"/>
      <c r="MHD285" s="67"/>
      <c r="MHE285" s="67"/>
      <c r="MHF285" s="67"/>
      <c r="MHG285" s="67"/>
      <c r="MHH285" s="67"/>
      <c r="MHI285" s="67"/>
      <c r="MHJ285" s="67"/>
      <c r="MHK285" s="67"/>
      <c r="MHL285" s="67"/>
      <c r="MHM285" s="67"/>
      <c r="MHN285" s="67"/>
      <c r="MHO285" s="67"/>
      <c r="MHP285" s="67"/>
      <c r="MHQ285" s="67"/>
      <c r="MHR285" s="67"/>
      <c r="MHS285" s="67"/>
      <c r="MHT285" s="67"/>
      <c r="MHU285" s="67"/>
      <c r="MHV285" s="67"/>
      <c r="MHW285" s="67"/>
      <c r="MHX285" s="67"/>
      <c r="MHY285" s="67"/>
      <c r="MHZ285" s="67"/>
      <c r="MIA285" s="67"/>
      <c r="MIB285" s="67"/>
      <c r="MIC285" s="67"/>
      <c r="MID285" s="67"/>
      <c r="MIE285" s="67"/>
      <c r="MIF285" s="67"/>
      <c r="MIG285" s="67"/>
      <c r="MIH285" s="67"/>
      <c r="MII285" s="67"/>
      <c r="MIJ285" s="67"/>
      <c r="MIK285" s="67"/>
      <c r="MIL285" s="67"/>
      <c r="MIM285" s="67"/>
      <c r="MIN285" s="67"/>
      <c r="MIO285" s="67"/>
      <c r="MIP285" s="67"/>
      <c r="MIQ285" s="67"/>
      <c r="MIR285" s="67"/>
      <c r="MIS285" s="67"/>
      <c r="MIT285" s="67"/>
      <c r="MIU285" s="67"/>
      <c r="MIV285" s="67"/>
      <c r="MIW285" s="67"/>
      <c r="MIX285" s="67"/>
      <c r="MIY285" s="67"/>
      <c r="MIZ285" s="67"/>
      <c r="MJA285" s="67"/>
      <c r="MJB285" s="67"/>
      <c r="MJC285" s="67"/>
      <c r="MJD285" s="67"/>
      <c r="MJE285" s="67"/>
      <c r="MJF285" s="67"/>
      <c r="MJG285" s="67"/>
      <c r="MJH285" s="67"/>
      <c r="MJI285" s="67"/>
      <c r="MJJ285" s="67"/>
      <c r="MJK285" s="67"/>
      <c r="MJL285" s="67"/>
      <c r="MJM285" s="67"/>
      <c r="MJN285" s="67"/>
      <c r="MJO285" s="67"/>
      <c r="MJP285" s="67"/>
      <c r="MJQ285" s="67"/>
      <c r="MJR285" s="67"/>
      <c r="MJS285" s="67"/>
      <c r="MJT285" s="67"/>
      <c r="MJU285" s="67"/>
      <c r="MJV285" s="67"/>
      <c r="MJW285" s="67"/>
      <c r="MJX285" s="67"/>
      <c r="MJY285" s="67"/>
      <c r="MJZ285" s="67"/>
      <c r="MKA285" s="67"/>
      <c r="MKB285" s="67"/>
      <c r="MKC285" s="67"/>
      <c r="MKD285" s="67"/>
      <c r="MKE285" s="67"/>
      <c r="MKF285" s="67"/>
      <c r="MKG285" s="67"/>
      <c r="MKH285" s="67"/>
      <c r="MKI285" s="67"/>
      <c r="MKJ285" s="67"/>
      <c r="MKK285" s="67"/>
      <c r="MKL285" s="67"/>
      <c r="MKM285" s="67"/>
      <c r="MKN285" s="67"/>
      <c r="MKO285" s="67"/>
      <c r="MKP285" s="67"/>
      <c r="MKQ285" s="67"/>
      <c r="MKR285" s="67"/>
      <c r="MKS285" s="67"/>
      <c r="MKT285" s="67"/>
      <c r="MKU285" s="67"/>
      <c r="MKV285" s="67"/>
      <c r="MKW285" s="67"/>
      <c r="MKX285" s="67"/>
      <c r="MKY285" s="67"/>
      <c r="MKZ285" s="67"/>
      <c r="MLA285" s="67"/>
      <c r="MLB285" s="67"/>
      <c r="MLC285" s="67"/>
      <c r="MLD285" s="67"/>
      <c r="MLE285" s="67"/>
      <c r="MLF285" s="67"/>
      <c r="MLG285" s="67"/>
      <c r="MLH285" s="67"/>
      <c r="MLI285" s="67"/>
      <c r="MLJ285" s="67"/>
      <c r="MLK285" s="67"/>
      <c r="MLL285" s="67"/>
      <c r="MLM285" s="67"/>
      <c r="MLN285" s="67"/>
      <c r="MLO285" s="67"/>
      <c r="MLP285" s="67"/>
      <c r="MLQ285" s="67"/>
      <c r="MLR285" s="67"/>
      <c r="MLS285" s="67"/>
      <c r="MLT285" s="67"/>
      <c r="MLU285" s="67"/>
      <c r="MLV285" s="67"/>
      <c r="MLW285" s="67"/>
      <c r="MLX285" s="67"/>
      <c r="MLY285" s="67"/>
      <c r="MLZ285" s="67"/>
      <c r="MMA285" s="67"/>
      <c r="MMB285" s="67"/>
      <c r="MMC285" s="67"/>
      <c r="MMD285" s="67"/>
      <c r="MME285" s="67"/>
      <c r="MMF285" s="67"/>
      <c r="MMG285" s="67"/>
      <c r="MMH285" s="67"/>
      <c r="MMI285" s="67"/>
      <c r="MMJ285" s="67"/>
      <c r="MMK285" s="67"/>
      <c r="MML285" s="67"/>
      <c r="MMM285" s="67"/>
      <c r="MMN285" s="67"/>
      <c r="MMO285" s="67"/>
      <c r="MMP285" s="67"/>
      <c r="MMQ285" s="67"/>
      <c r="MMR285" s="67"/>
      <c r="MMS285" s="67"/>
      <c r="MMT285" s="67"/>
      <c r="MMU285" s="67"/>
      <c r="MMV285" s="67"/>
      <c r="MMW285" s="67"/>
      <c r="MMX285" s="67"/>
      <c r="MMY285" s="67"/>
      <c r="MMZ285" s="67"/>
      <c r="MNA285" s="67"/>
      <c r="MNB285" s="67"/>
      <c r="MNC285" s="67"/>
      <c r="MND285" s="67"/>
      <c r="MNE285" s="67"/>
      <c r="MNF285" s="67"/>
      <c r="MNG285" s="67"/>
      <c r="MNH285" s="67"/>
      <c r="MNI285" s="67"/>
      <c r="MNJ285" s="67"/>
      <c r="MNK285" s="67"/>
      <c r="MNL285" s="67"/>
      <c r="MNM285" s="67"/>
      <c r="MNN285" s="67"/>
      <c r="MNO285" s="67"/>
      <c r="MNP285" s="67"/>
      <c r="MNQ285" s="67"/>
      <c r="MNR285" s="67"/>
      <c r="MNS285" s="67"/>
      <c r="MNT285" s="67"/>
      <c r="MNU285" s="67"/>
      <c r="MNV285" s="67"/>
      <c r="MNW285" s="67"/>
      <c r="MNX285" s="67"/>
      <c r="MNY285" s="67"/>
      <c r="MNZ285" s="67"/>
      <c r="MOA285" s="67"/>
      <c r="MOB285" s="67"/>
      <c r="MOC285" s="67"/>
      <c r="MOD285" s="67"/>
      <c r="MOE285" s="67"/>
      <c r="MOF285" s="67"/>
      <c r="MOG285" s="67"/>
      <c r="MOH285" s="67"/>
      <c r="MOI285" s="67"/>
      <c r="MOJ285" s="67"/>
      <c r="MOK285" s="67"/>
      <c r="MOL285" s="67"/>
      <c r="MOM285" s="67"/>
      <c r="MON285" s="67"/>
      <c r="MOO285" s="67"/>
      <c r="MOP285" s="67"/>
      <c r="MOQ285" s="67"/>
      <c r="MOR285" s="67"/>
      <c r="MOS285" s="67"/>
      <c r="MOT285" s="67"/>
      <c r="MOU285" s="67"/>
      <c r="MOV285" s="67"/>
      <c r="MOW285" s="67"/>
      <c r="MOX285" s="67"/>
      <c r="MOY285" s="67"/>
      <c r="MOZ285" s="67"/>
      <c r="MPA285" s="67"/>
      <c r="MPB285" s="67"/>
      <c r="MPC285" s="67"/>
      <c r="MPD285" s="67"/>
      <c r="MPE285" s="67"/>
      <c r="MPF285" s="67"/>
      <c r="MPG285" s="67"/>
      <c r="MPH285" s="67"/>
      <c r="MPI285" s="67"/>
      <c r="MPJ285" s="67"/>
      <c r="MPK285" s="67"/>
      <c r="MPL285" s="67"/>
      <c r="MPM285" s="67"/>
      <c r="MPN285" s="67"/>
      <c r="MPO285" s="67"/>
      <c r="MPP285" s="67"/>
      <c r="MPQ285" s="67"/>
      <c r="MPR285" s="67"/>
      <c r="MPS285" s="67"/>
      <c r="MPT285" s="67"/>
      <c r="MPU285" s="67"/>
      <c r="MPV285" s="67"/>
      <c r="MPW285" s="67"/>
      <c r="MPX285" s="67"/>
      <c r="MPY285" s="67"/>
      <c r="MPZ285" s="67"/>
      <c r="MQA285" s="67"/>
      <c r="MQB285" s="67"/>
      <c r="MQC285" s="67"/>
      <c r="MQD285" s="67"/>
      <c r="MQE285" s="67"/>
      <c r="MQF285" s="67"/>
      <c r="MQG285" s="67"/>
      <c r="MQH285" s="67"/>
      <c r="MQI285" s="67"/>
      <c r="MQJ285" s="67"/>
      <c r="MQK285" s="67"/>
      <c r="MQL285" s="67"/>
      <c r="MQM285" s="67"/>
      <c r="MQN285" s="67"/>
      <c r="MQO285" s="67"/>
      <c r="MQP285" s="67"/>
      <c r="MQQ285" s="67"/>
      <c r="MQR285" s="67"/>
      <c r="MQS285" s="67"/>
      <c r="MQT285" s="67"/>
      <c r="MQU285" s="67"/>
      <c r="MQV285" s="67"/>
      <c r="MQW285" s="67"/>
      <c r="MQX285" s="67"/>
      <c r="MQY285" s="67"/>
      <c r="MQZ285" s="67"/>
      <c r="MRA285" s="67"/>
      <c r="MRB285" s="67"/>
      <c r="MRC285" s="67"/>
      <c r="MRD285" s="67"/>
      <c r="MRE285" s="67"/>
      <c r="MRF285" s="67"/>
      <c r="MRG285" s="67"/>
      <c r="MRH285" s="67"/>
      <c r="MRI285" s="67"/>
      <c r="MRJ285" s="67"/>
      <c r="MRK285" s="67"/>
      <c r="MRL285" s="67"/>
      <c r="MRM285" s="67"/>
      <c r="MRN285" s="67"/>
      <c r="MRO285" s="67"/>
      <c r="MRP285" s="67"/>
      <c r="MRQ285" s="67"/>
      <c r="MRR285" s="67"/>
      <c r="MRS285" s="67"/>
      <c r="MRT285" s="67"/>
      <c r="MRU285" s="67"/>
      <c r="MRV285" s="67"/>
      <c r="MRW285" s="67"/>
      <c r="MRX285" s="67"/>
      <c r="MRY285" s="67"/>
      <c r="MRZ285" s="67"/>
      <c r="MSA285" s="67"/>
      <c r="MSB285" s="67"/>
      <c r="MSC285" s="67"/>
      <c r="MSD285" s="67"/>
      <c r="MSE285" s="67"/>
      <c r="MSF285" s="67"/>
      <c r="MSG285" s="67"/>
      <c r="MSH285" s="67"/>
      <c r="MSI285" s="67"/>
      <c r="MSJ285" s="67"/>
      <c r="MSK285" s="67"/>
      <c r="MSL285" s="67"/>
      <c r="MSM285" s="67"/>
      <c r="MSN285" s="67"/>
      <c r="MSO285" s="67"/>
      <c r="MSP285" s="67"/>
      <c r="MSQ285" s="67"/>
      <c r="MSR285" s="67"/>
      <c r="MSS285" s="67"/>
      <c r="MST285" s="67"/>
      <c r="MSU285" s="67"/>
      <c r="MSV285" s="67"/>
      <c r="MSW285" s="67"/>
      <c r="MSX285" s="67"/>
      <c r="MSY285" s="67"/>
      <c r="MSZ285" s="67"/>
      <c r="MTA285" s="67"/>
      <c r="MTB285" s="67"/>
      <c r="MTC285" s="67"/>
      <c r="MTD285" s="67"/>
      <c r="MTE285" s="67"/>
      <c r="MTF285" s="67"/>
      <c r="MTG285" s="67"/>
      <c r="MTH285" s="67"/>
      <c r="MTI285" s="67"/>
      <c r="MTJ285" s="67"/>
      <c r="MTK285" s="67"/>
      <c r="MTL285" s="67"/>
      <c r="MTM285" s="67"/>
      <c r="MTN285" s="67"/>
      <c r="MTO285" s="67"/>
      <c r="MTP285" s="67"/>
      <c r="MTQ285" s="67"/>
      <c r="MTR285" s="67"/>
      <c r="MTS285" s="67"/>
      <c r="MTT285" s="67"/>
      <c r="MTU285" s="67"/>
      <c r="MTV285" s="67"/>
      <c r="MTW285" s="67"/>
      <c r="MTX285" s="67"/>
      <c r="MTY285" s="67"/>
      <c r="MTZ285" s="67"/>
      <c r="MUA285" s="67"/>
      <c r="MUB285" s="67"/>
      <c r="MUC285" s="67"/>
      <c r="MUD285" s="67"/>
      <c r="MUE285" s="67"/>
      <c r="MUF285" s="67"/>
      <c r="MUG285" s="67"/>
      <c r="MUH285" s="67"/>
      <c r="MUI285" s="67"/>
      <c r="MUJ285" s="67"/>
      <c r="MUK285" s="67"/>
      <c r="MUL285" s="67"/>
      <c r="MUM285" s="67"/>
      <c r="MUN285" s="67"/>
      <c r="MUO285" s="67"/>
      <c r="MUP285" s="67"/>
      <c r="MUQ285" s="67"/>
      <c r="MUR285" s="67"/>
      <c r="MUS285" s="67"/>
      <c r="MUT285" s="67"/>
      <c r="MUU285" s="67"/>
      <c r="MUV285" s="67"/>
      <c r="MUW285" s="67"/>
      <c r="MUX285" s="67"/>
      <c r="MUY285" s="67"/>
      <c r="MUZ285" s="67"/>
      <c r="MVA285" s="67"/>
      <c r="MVB285" s="67"/>
      <c r="MVC285" s="67"/>
      <c r="MVD285" s="67"/>
      <c r="MVE285" s="67"/>
      <c r="MVF285" s="67"/>
      <c r="MVG285" s="67"/>
      <c r="MVH285" s="67"/>
      <c r="MVI285" s="67"/>
      <c r="MVJ285" s="67"/>
      <c r="MVK285" s="67"/>
      <c r="MVL285" s="67"/>
      <c r="MVM285" s="67"/>
      <c r="MVN285" s="67"/>
      <c r="MVO285" s="67"/>
      <c r="MVP285" s="67"/>
      <c r="MVQ285" s="67"/>
      <c r="MVR285" s="67"/>
      <c r="MVS285" s="67"/>
      <c r="MVT285" s="67"/>
      <c r="MVU285" s="67"/>
      <c r="MVV285" s="67"/>
      <c r="MVW285" s="67"/>
      <c r="MVX285" s="67"/>
      <c r="MVY285" s="67"/>
      <c r="MVZ285" s="67"/>
      <c r="MWA285" s="67"/>
      <c r="MWB285" s="67"/>
      <c r="MWC285" s="67"/>
      <c r="MWD285" s="67"/>
      <c r="MWE285" s="67"/>
      <c r="MWF285" s="67"/>
      <c r="MWG285" s="67"/>
      <c r="MWH285" s="67"/>
      <c r="MWI285" s="67"/>
      <c r="MWJ285" s="67"/>
      <c r="MWK285" s="67"/>
      <c r="MWL285" s="67"/>
      <c r="MWM285" s="67"/>
      <c r="MWN285" s="67"/>
      <c r="MWO285" s="67"/>
      <c r="MWP285" s="67"/>
      <c r="MWQ285" s="67"/>
      <c r="MWR285" s="67"/>
      <c r="MWS285" s="67"/>
      <c r="MWT285" s="67"/>
      <c r="MWU285" s="67"/>
      <c r="MWV285" s="67"/>
      <c r="MWW285" s="67"/>
      <c r="MWX285" s="67"/>
      <c r="MWY285" s="67"/>
      <c r="MWZ285" s="67"/>
      <c r="MXA285" s="67"/>
      <c r="MXB285" s="67"/>
      <c r="MXC285" s="67"/>
      <c r="MXD285" s="67"/>
      <c r="MXE285" s="67"/>
      <c r="MXF285" s="67"/>
      <c r="MXG285" s="67"/>
      <c r="MXH285" s="67"/>
      <c r="MXI285" s="67"/>
      <c r="MXJ285" s="67"/>
      <c r="MXK285" s="67"/>
      <c r="MXL285" s="67"/>
      <c r="MXM285" s="67"/>
      <c r="MXN285" s="67"/>
      <c r="MXO285" s="67"/>
      <c r="MXP285" s="67"/>
      <c r="MXQ285" s="67"/>
      <c r="MXR285" s="67"/>
      <c r="MXS285" s="67"/>
      <c r="MXT285" s="67"/>
      <c r="MXU285" s="67"/>
      <c r="MXV285" s="67"/>
      <c r="MXW285" s="67"/>
      <c r="MXX285" s="67"/>
      <c r="MXY285" s="67"/>
      <c r="MXZ285" s="67"/>
      <c r="MYA285" s="67"/>
      <c r="MYB285" s="67"/>
      <c r="MYC285" s="67"/>
      <c r="MYD285" s="67"/>
      <c r="MYE285" s="67"/>
      <c r="MYF285" s="67"/>
      <c r="MYG285" s="67"/>
      <c r="MYH285" s="67"/>
      <c r="MYI285" s="67"/>
      <c r="MYJ285" s="67"/>
      <c r="MYK285" s="67"/>
      <c r="MYL285" s="67"/>
      <c r="MYM285" s="67"/>
      <c r="MYN285" s="67"/>
      <c r="MYO285" s="67"/>
      <c r="MYP285" s="67"/>
      <c r="MYQ285" s="67"/>
      <c r="MYR285" s="67"/>
      <c r="MYS285" s="67"/>
      <c r="MYT285" s="67"/>
      <c r="MYU285" s="67"/>
      <c r="MYV285" s="67"/>
      <c r="MYW285" s="67"/>
      <c r="MYX285" s="67"/>
      <c r="MYY285" s="67"/>
      <c r="MYZ285" s="67"/>
      <c r="MZA285" s="67"/>
      <c r="MZB285" s="67"/>
      <c r="MZC285" s="67"/>
      <c r="MZD285" s="67"/>
      <c r="MZE285" s="67"/>
      <c r="MZF285" s="67"/>
      <c r="MZG285" s="67"/>
      <c r="MZH285" s="67"/>
      <c r="MZI285" s="67"/>
      <c r="MZJ285" s="67"/>
      <c r="MZK285" s="67"/>
      <c r="MZL285" s="67"/>
      <c r="MZM285" s="67"/>
      <c r="MZN285" s="67"/>
      <c r="MZO285" s="67"/>
      <c r="MZP285" s="67"/>
      <c r="MZQ285" s="67"/>
      <c r="MZR285" s="67"/>
      <c r="MZS285" s="67"/>
      <c r="MZT285" s="67"/>
      <c r="MZU285" s="67"/>
      <c r="MZV285" s="67"/>
      <c r="MZW285" s="67"/>
      <c r="MZX285" s="67"/>
      <c r="MZY285" s="67"/>
      <c r="MZZ285" s="67"/>
      <c r="NAA285" s="67"/>
      <c r="NAB285" s="67"/>
      <c r="NAC285" s="67"/>
      <c r="NAD285" s="67"/>
      <c r="NAE285" s="67"/>
      <c r="NAF285" s="67"/>
      <c r="NAG285" s="67"/>
      <c r="NAH285" s="67"/>
      <c r="NAI285" s="67"/>
      <c r="NAJ285" s="67"/>
      <c r="NAK285" s="67"/>
      <c r="NAL285" s="67"/>
      <c r="NAM285" s="67"/>
      <c r="NAN285" s="67"/>
      <c r="NAO285" s="67"/>
      <c r="NAP285" s="67"/>
      <c r="NAQ285" s="67"/>
      <c r="NAR285" s="67"/>
      <c r="NAS285" s="67"/>
      <c r="NAT285" s="67"/>
      <c r="NAU285" s="67"/>
      <c r="NAV285" s="67"/>
      <c r="NAW285" s="67"/>
      <c r="NAX285" s="67"/>
      <c r="NAY285" s="67"/>
      <c r="NAZ285" s="67"/>
      <c r="NBA285" s="67"/>
      <c r="NBB285" s="67"/>
      <c r="NBC285" s="67"/>
      <c r="NBD285" s="67"/>
      <c r="NBE285" s="67"/>
      <c r="NBF285" s="67"/>
      <c r="NBG285" s="67"/>
      <c r="NBH285" s="67"/>
      <c r="NBI285" s="67"/>
      <c r="NBJ285" s="67"/>
      <c r="NBK285" s="67"/>
      <c r="NBL285" s="67"/>
      <c r="NBM285" s="67"/>
      <c r="NBN285" s="67"/>
      <c r="NBO285" s="67"/>
      <c r="NBP285" s="67"/>
      <c r="NBQ285" s="67"/>
      <c r="NBR285" s="67"/>
      <c r="NBS285" s="67"/>
      <c r="NBT285" s="67"/>
      <c r="NBU285" s="67"/>
      <c r="NBV285" s="67"/>
      <c r="NBW285" s="67"/>
      <c r="NBX285" s="67"/>
      <c r="NBY285" s="67"/>
      <c r="NBZ285" s="67"/>
      <c r="NCA285" s="67"/>
      <c r="NCB285" s="67"/>
      <c r="NCC285" s="67"/>
      <c r="NCD285" s="67"/>
      <c r="NCE285" s="67"/>
      <c r="NCF285" s="67"/>
      <c r="NCG285" s="67"/>
      <c r="NCH285" s="67"/>
      <c r="NCI285" s="67"/>
      <c r="NCJ285" s="67"/>
      <c r="NCK285" s="67"/>
      <c r="NCL285" s="67"/>
      <c r="NCM285" s="67"/>
      <c r="NCN285" s="67"/>
      <c r="NCO285" s="67"/>
      <c r="NCP285" s="67"/>
      <c r="NCQ285" s="67"/>
      <c r="NCR285" s="67"/>
      <c r="NCS285" s="67"/>
      <c r="NCT285" s="67"/>
      <c r="NCU285" s="67"/>
      <c r="NCV285" s="67"/>
      <c r="NCW285" s="67"/>
      <c r="NCX285" s="67"/>
      <c r="NCY285" s="67"/>
      <c r="NCZ285" s="67"/>
      <c r="NDA285" s="67"/>
      <c r="NDB285" s="67"/>
      <c r="NDC285" s="67"/>
      <c r="NDD285" s="67"/>
      <c r="NDE285" s="67"/>
      <c r="NDF285" s="67"/>
      <c r="NDG285" s="67"/>
      <c r="NDH285" s="67"/>
      <c r="NDI285" s="67"/>
      <c r="NDJ285" s="67"/>
      <c r="NDK285" s="67"/>
      <c r="NDL285" s="67"/>
      <c r="NDM285" s="67"/>
      <c r="NDN285" s="67"/>
      <c r="NDO285" s="67"/>
      <c r="NDP285" s="67"/>
      <c r="NDQ285" s="67"/>
      <c r="NDR285" s="67"/>
      <c r="NDS285" s="67"/>
      <c r="NDT285" s="67"/>
      <c r="NDU285" s="67"/>
      <c r="NDV285" s="67"/>
      <c r="NDW285" s="67"/>
      <c r="NDX285" s="67"/>
      <c r="NDY285" s="67"/>
      <c r="NDZ285" s="67"/>
      <c r="NEA285" s="67"/>
      <c r="NEB285" s="67"/>
      <c r="NEC285" s="67"/>
      <c r="NED285" s="67"/>
      <c r="NEE285" s="67"/>
      <c r="NEF285" s="67"/>
      <c r="NEG285" s="67"/>
      <c r="NEH285" s="67"/>
      <c r="NEI285" s="67"/>
      <c r="NEJ285" s="67"/>
      <c r="NEK285" s="67"/>
      <c r="NEL285" s="67"/>
      <c r="NEM285" s="67"/>
      <c r="NEN285" s="67"/>
      <c r="NEO285" s="67"/>
      <c r="NEP285" s="67"/>
      <c r="NEQ285" s="67"/>
      <c r="NER285" s="67"/>
      <c r="NES285" s="67"/>
      <c r="NET285" s="67"/>
      <c r="NEU285" s="67"/>
      <c r="NEV285" s="67"/>
      <c r="NEW285" s="67"/>
      <c r="NEX285" s="67"/>
      <c r="NEY285" s="67"/>
      <c r="NEZ285" s="67"/>
      <c r="NFA285" s="67"/>
      <c r="NFB285" s="67"/>
      <c r="NFC285" s="67"/>
      <c r="NFD285" s="67"/>
      <c r="NFE285" s="67"/>
      <c r="NFF285" s="67"/>
      <c r="NFG285" s="67"/>
      <c r="NFH285" s="67"/>
      <c r="NFI285" s="67"/>
      <c r="NFJ285" s="67"/>
      <c r="NFK285" s="67"/>
      <c r="NFL285" s="67"/>
      <c r="NFM285" s="67"/>
      <c r="NFN285" s="67"/>
      <c r="NFO285" s="67"/>
      <c r="NFP285" s="67"/>
      <c r="NFQ285" s="67"/>
      <c r="NFR285" s="67"/>
      <c r="NFS285" s="67"/>
      <c r="NFT285" s="67"/>
      <c r="NFU285" s="67"/>
      <c r="NFV285" s="67"/>
      <c r="NFW285" s="67"/>
      <c r="NFX285" s="67"/>
      <c r="NFY285" s="67"/>
      <c r="NFZ285" s="67"/>
      <c r="NGA285" s="67"/>
      <c r="NGB285" s="67"/>
      <c r="NGC285" s="67"/>
      <c r="NGD285" s="67"/>
      <c r="NGE285" s="67"/>
      <c r="NGF285" s="67"/>
      <c r="NGG285" s="67"/>
      <c r="NGH285" s="67"/>
      <c r="NGI285" s="67"/>
      <c r="NGJ285" s="67"/>
      <c r="NGK285" s="67"/>
      <c r="NGL285" s="67"/>
      <c r="NGM285" s="67"/>
      <c r="NGN285" s="67"/>
      <c r="NGO285" s="67"/>
      <c r="NGP285" s="67"/>
      <c r="NGQ285" s="67"/>
      <c r="NGR285" s="67"/>
      <c r="NGS285" s="67"/>
      <c r="NGT285" s="67"/>
      <c r="NGU285" s="67"/>
      <c r="NGV285" s="67"/>
      <c r="NGW285" s="67"/>
      <c r="NGX285" s="67"/>
      <c r="NGY285" s="67"/>
      <c r="NGZ285" s="67"/>
      <c r="NHA285" s="67"/>
      <c r="NHB285" s="67"/>
      <c r="NHC285" s="67"/>
      <c r="NHD285" s="67"/>
      <c r="NHE285" s="67"/>
      <c r="NHF285" s="67"/>
      <c r="NHG285" s="67"/>
      <c r="NHH285" s="67"/>
      <c r="NHI285" s="67"/>
      <c r="NHJ285" s="67"/>
      <c r="NHK285" s="67"/>
      <c r="NHL285" s="67"/>
      <c r="NHM285" s="67"/>
      <c r="NHN285" s="67"/>
      <c r="NHO285" s="67"/>
      <c r="NHP285" s="67"/>
      <c r="NHQ285" s="67"/>
      <c r="NHR285" s="67"/>
      <c r="NHS285" s="67"/>
      <c r="NHT285" s="67"/>
      <c r="NHU285" s="67"/>
      <c r="NHV285" s="67"/>
      <c r="NHW285" s="67"/>
      <c r="NHX285" s="67"/>
      <c r="NHY285" s="67"/>
      <c r="NHZ285" s="67"/>
      <c r="NIA285" s="67"/>
      <c r="NIB285" s="67"/>
      <c r="NIC285" s="67"/>
      <c r="NID285" s="67"/>
      <c r="NIE285" s="67"/>
      <c r="NIF285" s="67"/>
      <c r="NIG285" s="67"/>
      <c r="NIH285" s="67"/>
      <c r="NII285" s="67"/>
      <c r="NIJ285" s="67"/>
      <c r="NIK285" s="67"/>
      <c r="NIL285" s="67"/>
      <c r="NIM285" s="67"/>
      <c r="NIN285" s="67"/>
      <c r="NIO285" s="67"/>
      <c r="NIP285" s="67"/>
      <c r="NIQ285" s="67"/>
      <c r="NIR285" s="67"/>
      <c r="NIS285" s="67"/>
      <c r="NIT285" s="67"/>
      <c r="NIU285" s="67"/>
      <c r="NIV285" s="67"/>
      <c r="NIW285" s="67"/>
      <c r="NIX285" s="67"/>
      <c r="NIY285" s="67"/>
      <c r="NIZ285" s="67"/>
      <c r="NJA285" s="67"/>
      <c r="NJB285" s="67"/>
      <c r="NJC285" s="67"/>
      <c r="NJD285" s="67"/>
      <c r="NJE285" s="67"/>
      <c r="NJF285" s="67"/>
      <c r="NJG285" s="67"/>
      <c r="NJH285" s="67"/>
      <c r="NJI285" s="67"/>
      <c r="NJJ285" s="67"/>
      <c r="NJK285" s="67"/>
      <c r="NJL285" s="67"/>
      <c r="NJM285" s="67"/>
      <c r="NJN285" s="67"/>
      <c r="NJO285" s="67"/>
      <c r="NJP285" s="67"/>
      <c r="NJQ285" s="67"/>
      <c r="NJR285" s="67"/>
      <c r="NJS285" s="67"/>
      <c r="NJT285" s="67"/>
      <c r="NJU285" s="67"/>
      <c r="NJV285" s="67"/>
      <c r="NJW285" s="67"/>
      <c r="NJX285" s="67"/>
      <c r="NJY285" s="67"/>
      <c r="NJZ285" s="67"/>
      <c r="NKA285" s="67"/>
      <c r="NKB285" s="67"/>
      <c r="NKC285" s="67"/>
      <c r="NKD285" s="67"/>
      <c r="NKE285" s="67"/>
      <c r="NKF285" s="67"/>
      <c r="NKG285" s="67"/>
      <c r="NKH285" s="67"/>
      <c r="NKI285" s="67"/>
      <c r="NKJ285" s="67"/>
      <c r="NKK285" s="67"/>
      <c r="NKL285" s="67"/>
      <c r="NKM285" s="67"/>
      <c r="NKN285" s="67"/>
      <c r="NKO285" s="67"/>
      <c r="NKP285" s="67"/>
      <c r="NKQ285" s="67"/>
      <c r="NKR285" s="67"/>
      <c r="NKS285" s="67"/>
      <c r="NKT285" s="67"/>
      <c r="NKU285" s="67"/>
      <c r="NKV285" s="67"/>
      <c r="NKW285" s="67"/>
      <c r="NKX285" s="67"/>
      <c r="NKY285" s="67"/>
      <c r="NKZ285" s="67"/>
      <c r="NLA285" s="67"/>
      <c r="NLB285" s="67"/>
      <c r="NLC285" s="67"/>
      <c r="NLD285" s="67"/>
      <c r="NLE285" s="67"/>
      <c r="NLF285" s="67"/>
      <c r="NLG285" s="67"/>
      <c r="NLH285" s="67"/>
      <c r="NLI285" s="67"/>
      <c r="NLJ285" s="67"/>
      <c r="NLK285" s="67"/>
      <c r="NLL285" s="67"/>
      <c r="NLM285" s="67"/>
      <c r="NLN285" s="67"/>
      <c r="NLO285" s="67"/>
      <c r="NLP285" s="67"/>
      <c r="NLQ285" s="67"/>
      <c r="NLR285" s="67"/>
      <c r="NLS285" s="67"/>
      <c r="NLT285" s="67"/>
      <c r="NLU285" s="67"/>
      <c r="NLV285" s="67"/>
      <c r="NLW285" s="67"/>
      <c r="NLX285" s="67"/>
      <c r="NLY285" s="67"/>
      <c r="NLZ285" s="67"/>
      <c r="NMA285" s="67"/>
      <c r="NMB285" s="67"/>
      <c r="NMC285" s="67"/>
      <c r="NMD285" s="67"/>
      <c r="NME285" s="67"/>
      <c r="NMF285" s="67"/>
      <c r="NMG285" s="67"/>
      <c r="NMH285" s="67"/>
      <c r="NMI285" s="67"/>
      <c r="NMJ285" s="67"/>
      <c r="NMK285" s="67"/>
      <c r="NML285" s="67"/>
      <c r="NMM285" s="67"/>
      <c r="NMN285" s="67"/>
      <c r="NMO285" s="67"/>
      <c r="NMP285" s="67"/>
      <c r="NMQ285" s="67"/>
      <c r="NMR285" s="67"/>
      <c r="NMS285" s="67"/>
      <c r="NMT285" s="67"/>
      <c r="NMU285" s="67"/>
      <c r="NMV285" s="67"/>
      <c r="NMW285" s="67"/>
      <c r="NMX285" s="67"/>
      <c r="NMY285" s="67"/>
      <c r="NMZ285" s="67"/>
      <c r="NNA285" s="67"/>
      <c r="NNB285" s="67"/>
      <c r="NNC285" s="67"/>
      <c r="NND285" s="67"/>
      <c r="NNE285" s="67"/>
      <c r="NNF285" s="67"/>
      <c r="NNG285" s="67"/>
      <c r="NNH285" s="67"/>
      <c r="NNI285" s="67"/>
      <c r="NNJ285" s="67"/>
      <c r="NNK285" s="67"/>
      <c r="NNL285" s="67"/>
      <c r="NNM285" s="67"/>
      <c r="NNN285" s="67"/>
      <c r="NNO285" s="67"/>
      <c r="NNP285" s="67"/>
      <c r="NNQ285" s="67"/>
      <c r="NNR285" s="67"/>
      <c r="NNS285" s="67"/>
      <c r="NNT285" s="67"/>
      <c r="NNU285" s="67"/>
      <c r="NNV285" s="67"/>
      <c r="NNW285" s="67"/>
      <c r="NNX285" s="67"/>
      <c r="NNY285" s="67"/>
      <c r="NNZ285" s="67"/>
      <c r="NOA285" s="67"/>
      <c r="NOB285" s="67"/>
      <c r="NOC285" s="67"/>
      <c r="NOD285" s="67"/>
      <c r="NOE285" s="67"/>
      <c r="NOF285" s="67"/>
      <c r="NOG285" s="67"/>
      <c r="NOH285" s="67"/>
      <c r="NOI285" s="67"/>
      <c r="NOJ285" s="67"/>
      <c r="NOK285" s="67"/>
      <c r="NOL285" s="67"/>
      <c r="NOM285" s="67"/>
      <c r="NON285" s="67"/>
      <c r="NOO285" s="67"/>
      <c r="NOP285" s="67"/>
      <c r="NOQ285" s="67"/>
      <c r="NOR285" s="67"/>
      <c r="NOS285" s="67"/>
      <c r="NOT285" s="67"/>
      <c r="NOU285" s="67"/>
      <c r="NOV285" s="67"/>
      <c r="NOW285" s="67"/>
      <c r="NOX285" s="67"/>
      <c r="NOY285" s="67"/>
      <c r="NOZ285" s="67"/>
      <c r="NPA285" s="67"/>
      <c r="NPB285" s="67"/>
      <c r="NPC285" s="67"/>
      <c r="NPD285" s="67"/>
      <c r="NPE285" s="67"/>
      <c r="NPF285" s="67"/>
      <c r="NPG285" s="67"/>
      <c r="NPH285" s="67"/>
      <c r="NPI285" s="67"/>
      <c r="NPJ285" s="67"/>
      <c r="NPK285" s="67"/>
      <c r="NPL285" s="67"/>
      <c r="NPM285" s="67"/>
      <c r="NPN285" s="67"/>
      <c r="NPO285" s="67"/>
      <c r="NPP285" s="67"/>
      <c r="NPQ285" s="67"/>
      <c r="NPR285" s="67"/>
      <c r="NPS285" s="67"/>
      <c r="NPT285" s="67"/>
      <c r="NPU285" s="67"/>
      <c r="NPV285" s="67"/>
      <c r="NPW285" s="67"/>
      <c r="NPX285" s="67"/>
      <c r="NPY285" s="67"/>
      <c r="NPZ285" s="67"/>
      <c r="NQA285" s="67"/>
      <c r="NQB285" s="67"/>
      <c r="NQC285" s="67"/>
      <c r="NQD285" s="67"/>
      <c r="NQE285" s="67"/>
      <c r="NQF285" s="67"/>
      <c r="NQG285" s="67"/>
      <c r="NQH285" s="67"/>
      <c r="NQI285" s="67"/>
      <c r="NQJ285" s="67"/>
      <c r="NQK285" s="67"/>
      <c r="NQL285" s="67"/>
      <c r="NQM285" s="67"/>
      <c r="NQN285" s="67"/>
      <c r="NQO285" s="67"/>
      <c r="NQP285" s="67"/>
      <c r="NQQ285" s="67"/>
      <c r="NQR285" s="67"/>
      <c r="NQS285" s="67"/>
      <c r="NQT285" s="67"/>
      <c r="NQU285" s="67"/>
      <c r="NQV285" s="67"/>
      <c r="NQW285" s="67"/>
      <c r="NQX285" s="67"/>
      <c r="NQY285" s="67"/>
      <c r="NQZ285" s="67"/>
      <c r="NRA285" s="67"/>
      <c r="NRB285" s="67"/>
      <c r="NRC285" s="67"/>
      <c r="NRD285" s="67"/>
      <c r="NRE285" s="67"/>
      <c r="NRF285" s="67"/>
      <c r="NRG285" s="67"/>
      <c r="NRH285" s="67"/>
      <c r="NRI285" s="67"/>
      <c r="NRJ285" s="67"/>
      <c r="NRK285" s="67"/>
      <c r="NRL285" s="67"/>
      <c r="NRM285" s="67"/>
      <c r="NRN285" s="67"/>
      <c r="NRO285" s="67"/>
      <c r="NRP285" s="67"/>
      <c r="NRQ285" s="67"/>
      <c r="NRR285" s="67"/>
      <c r="NRS285" s="67"/>
      <c r="NRT285" s="67"/>
      <c r="NRU285" s="67"/>
      <c r="NRV285" s="67"/>
      <c r="NRW285" s="67"/>
      <c r="NRX285" s="67"/>
      <c r="NRY285" s="67"/>
      <c r="NRZ285" s="67"/>
      <c r="NSA285" s="67"/>
      <c r="NSB285" s="67"/>
      <c r="NSC285" s="67"/>
      <c r="NSD285" s="67"/>
      <c r="NSE285" s="67"/>
      <c r="NSF285" s="67"/>
      <c r="NSG285" s="67"/>
      <c r="NSH285" s="67"/>
      <c r="NSI285" s="67"/>
      <c r="NSJ285" s="67"/>
      <c r="NSK285" s="67"/>
      <c r="NSL285" s="67"/>
      <c r="NSM285" s="67"/>
      <c r="NSN285" s="67"/>
      <c r="NSO285" s="67"/>
      <c r="NSP285" s="67"/>
      <c r="NSQ285" s="67"/>
      <c r="NSR285" s="67"/>
      <c r="NSS285" s="67"/>
      <c r="NST285" s="67"/>
      <c r="NSU285" s="67"/>
      <c r="NSV285" s="67"/>
      <c r="NSW285" s="67"/>
      <c r="NSX285" s="67"/>
      <c r="NSY285" s="67"/>
      <c r="NSZ285" s="67"/>
      <c r="NTA285" s="67"/>
      <c r="NTB285" s="67"/>
      <c r="NTC285" s="67"/>
      <c r="NTD285" s="67"/>
      <c r="NTE285" s="67"/>
      <c r="NTF285" s="67"/>
      <c r="NTG285" s="67"/>
      <c r="NTH285" s="67"/>
      <c r="NTI285" s="67"/>
      <c r="NTJ285" s="67"/>
      <c r="NTK285" s="67"/>
      <c r="NTL285" s="67"/>
      <c r="NTM285" s="67"/>
      <c r="NTN285" s="67"/>
      <c r="NTO285" s="67"/>
      <c r="NTP285" s="67"/>
      <c r="NTQ285" s="67"/>
      <c r="NTR285" s="67"/>
      <c r="NTS285" s="67"/>
      <c r="NTT285" s="67"/>
      <c r="NTU285" s="67"/>
      <c r="NTV285" s="67"/>
      <c r="NTW285" s="67"/>
      <c r="NTX285" s="67"/>
      <c r="NTY285" s="67"/>
      <c r="NTZ285" s="67"/>
      <c r="NUA285" s="67"/>
      <c r="NUB285" s="67"/>
      <c r="NUC285" s="67"/>
      <c r="NUD285" s="67"/>
      <c r="NUE285" s="67"/>
      <c r="NUF285" s="67"/>
      <c r="NUG285" s="67"/>
      <c r="NUH285" s="67"/>
      <c r="NUI285" s="67"/>
      <c r="NUJ285" s="67"/>
      <c r="NUK285" s="67"/>
      <c r="NUL285" s="67"/>
      <c r="NUM285" s="67"/>
      <c r="NUN285" s="67"/>
      <c r="NUO285" s="67"/>
      <c r="NUP285" s="67"/>
      <c r="NUQ285" s="67"/>
      <c r="NUR285" s="67"/>
      <c r="NUS285" s="67"/>
      <c r="NUT285" s="67"/>
      <c r="NUU285" s="67"/>
      <c r="NUV285" s="67"/>
      <c r="NUW285" s="67"/>
      <c r="NUX285" s="67"/>
      <c r="NUY285" s="67"/>
      <c r="NUZ285" s="67"/>
      <c r="NVA285" s="67"/>
      <c r="NVB285" s="67"/>
      <c r="NVC285" s="67"/>
      <c r="NVD285" s="67"/>
      <c r="NVE285" s="67"/>
      <c r="NVF285" s="67"/>
      <c r="NVG285" s="67"/>
      <c r="NVH285" s="67"/>
      <c r="NVI285" s="67"/>
      <c r="NVJ285" s="67"/>
      <c r="NVK285" s="67"/>
      <c r="NVL285" s="67"/>
      <c r="NVM285" s="67"/>
      <c r="NVN285" s="67"/>
      <c r="NVO285" s="67"/>
      <c r="NVP285" s="67"/>
      <c r="NVQ285" s="67"/>
      <c r="NVR285" s="67"/>
      <c r="NVS285" s="67"/>
      <c r="NVT285" s="67"/>
      <c r="NVU285" s="67"/>
      <c r="NVV285" s="67"/>
      <c r="NVW285" s="67"/>
      <c r="NVX285" s="67"/>
      <c r="NVY285" s="67"/>
      <c r="NVZ285" s="67"/>
      <c r="NWA285" s="67"/>
      <c r="NWB285" s="67"/>
      <c r="NWC285" s="67"/>
      <c r="NWD285" s="67"/>
      <c r="NWE285" s="67"/>
      <c r="NWF285" s="67"/>
      <c r="NWG285" s="67"/>
      <c r="NWH285" s="67"/>
      <c r="NWI285" s="67"/>
      <c r="NWJ285" s="67"/>
      <c r="NWK285" s="67"/>
      <c r="NWL285" s="67"/>
      <c r="NWM285" s="67"/>
      <c r="NWN285" s="67"/>
      <c r="NWO285" s="67"/>
      <c r="NWP285" s="67"/>
      <c r="NWQ285" s="67"/>
      <c r="NWR285" s="67"/>
      <c r="NWS285" s="67"/>
      <c r="NWT285" s="67"/>
      <c r="NWU285" s="67"/>
      <c r="NWV285" s="67"/>
      <c r="NWW285" s="67"/>
      <c r="NWX285" s="67"/>
      <c r="NWY285" s="67"/>
      <c r="NWZ285" s="67"/>
      <c r="NXA285" s="67"/>
      <c r="NXB285" s="67"/>
      <c r="NXC285" s="67"/>
      <c r="NXD285" s="67"/>
      <c r="NXE285" s="67"/>
      <c r="NXF285" s="67"/>
      <c r="NXG285" s="67"/>
      <c r="NXH285" s="67"/>
      <c r="NXI285" s="67"/>
      <c r="NXJ285" s="67"/>
      <c r="NXK285" s="67"/>
      <c r="NXL285" s="67"/>
      <c r="NXM285" s="67"/>
      <c r="NXN285" s="67"/>
      <c r="NXO285" s="67"/>
      <c r="NXP285" s="67"/>
      <c r="NXQ285" s="67"/>
      <c r="NXR285" s="67"/>
      <c r="NXS285" s="67"/>
      <c r="NXT285" s="67"/>
      <c r="NXU285" s="67"/>
      <c r="NXV285" s="67"/>
      <c r="NXW285" s="67"/>
      <c r="NXX285" s="67"/>
      <c r="NXY285" s="67"/>
      <c r="NXZ285" s="67"/>
      <c r="NYA285" s="67"/>
      <c r="NYB285" s="67"/>
      <c r="NYC285" s="67"/>
      <c r="NYD285" s="67"/>
      <c r="NYE285" s="67"/>
      <c r="NYF285" s="67"/>
      <c r="NYG285" s="67"/>
      <c r="NYH285" s="67"/>
      <c r="NYI285" s="67"/>
      <c r="NYJ285" s="67"/>
      <c r="NYK285" s="67"/>
      <c r="NYL285" s="67"/>
      <c r="NYM285" s="67"/>
      <c r="NYN285" s="67"/>
      <c r="NYO285" s="67"/>
      <c r="NYP285" s="67"/>
      <c r="NYQ285" s="67"/>
      <c r="NYR285" s="67"/>
      <c r="NYS285" s="67"/>
      <c r="NYT285" s="67"/>
      <c r="NYU285" s="67"/>
      <c r="NYV285" s="67"/>
      <c r="NYW285" s="67"/>
      <c r="NYX285" s="67"/>
      <c r="NYY285" s="67"/>
      <c r="NYZ285" s="67"/>
      <c r="NZA285" s="67"/>
      <c r="NZB285" s="67"/>
      <c r="NZC285" s="67"/>
      <c r="NZD285" s="67"/>
      <c r="NZE285" s="67"/>
      <c r="NZF285" s="67"/>
      <c r="NZG285" s="67"/>
      <c r="NZH285" s="67"/>
      <c r="NZI285" s="67"/>
      <c r="NZJ285" s="67"/>
      <c r="NZK285" s="67"/>
      <c r="NZL285" s="67"/>
      <c r="NZM285" s="67"/>
      <c r="NZN285" s="67"/>
      <c r="NZO285" s="67"/>
      <c r="NZP285" s="67"/>
      <c r="NZQ285" s="67"/>
      <c r="NZR285" s="67"/>
      <c r="NZS285" s="67"/>
      <c r="NZT285" s="67"/>
      <c r="NZU285" s="67"/>
      <c r="NZV285" s="67"/>
      <c r="NZW285" s="67"/>
      <c r="NZX285" s="67"/>
      <c r="NZY285" s="67"/>
      <c r="NZZ285" s="67"/>
      <c r="OAA285" s="67"/>
      <c r="OAB285" s="67"/>
      <c r="OAC285" s="67"/>
      <c r="OAD285" s="67"/>
      <c r="OAE285" s="67"/>
      <c r="OAF285" s="67"/>
      <c r="OAG285" s="67"/>
      <c r="OAH285" s="67"/>
      <c r="OAI285" s="67"/>
      <c r="OAJ285" s="67"/>
      <c r="OAK285" s="67"/>
      <c r="OAL285" s="67"/>
      <c r="OAM285" s="67"/>
      <c r="OAN285" s="67"/>
      <c r="OAO285" s="67"/>
      <c r="OAP285" s="67"/>
      <c r="OAQ285" s="67"/>
      <c r="OAR285" s="67"/>
      <c r="OAS285" s="67"/>
      <c r="OAT285" s="67"/>
      <c r="OAU285" s="67"/>
      <c r="OAV285" s="67"/>
      <c r="OAW285" s="67"/>
      <c r="OAX285" s="67"/>
      <c r="OAY285" s="67"/>
      <c r="OAZ285" s="67"/>
      <c r="OBA285" s="67"/>
      <c r="OBB285" s="67"/>
      <c r="OBC285" s="67"/>
      <c r="OBD285" s="67"/>
      <c r="OBE285" s="67"/>
      <c r="OBF285" s="67"/>
      <c r="OBG285" s="67"/>
      <c r="OBH285" s="67"/>
      <c r="OBI285" s="67"/>
      <c r="OBJ285" s="67"/>
      <c r="OBK285" s="67"/>
      <c r="OBL285" s="67"/>
      <c r="OBM285" s="67"/>
      <c r="OBN285" s="67"/>
      <c r="OBO285" s="67"/>
      <c r="OBP285" s="67"/>
      <c r="OBQ285" s="67"/>
      <c r="OBR285" s="67"/>
      <c r="OBS285" s="67"/>
      <c r="OBT285" s="67"/>
      <c r="OBU285" s="67"/>
      <c r="OBV285" s="67"/>
      <c r="OBW285" s="67"/>
      <c r="OBX285" s="67"/>
      <c r="OBY285" s="67"/>
      <c r="OBZ285" s="67"/>
      <c r="OCA285" s="67"/>
      <c r="OCB285" s="67"/>
      <c r="OCC285" s="67"/>
      <c r="OCD285" s="67"/>
      <c r="OCE285" s="67"/>
      <c r="OCF285" s="67"/>
      <c r="OCG285" s="67"/>
      <c r="OCH285" s="67"/>
      <c r="OCI285" s="67"/>
      <c r="OCJ285" s="67"/>
      <c r="OCK285" s="67"/>
      <c r="OCL285" s="67"/>
      <c r="OCM285" s="67"/>
      <c r="OCN285" s="67"/>
      <c r="OCO285" s="67"/>
      <c r="OCP285" s="67"/>
      <c r="OCQ285" s="67"/>
      <c r="OCR285" s="67"/>
      <c r="OCS285" s="67"/>
      <c r="OCT285" s="67"/>
      <c r="OCU285" s="67"/>
      <c r="OCV285" s="67"/>
      <c r="OCW285" s="67"/>
      <c r="OCX285" s="67"/>
      <c r="OCY285" s="67"/>
      <c r="OCZ285" s="67"/>
      <c r="ODA285" s="67"/>
      <c r="ODB285" s="67"/>
      <c r="ODC285" s="67"/>
      <c r="ODD285" s="67"/>
      <c r="ODE285" s="67"/>
      <c r="ODF285" s="67"/>
      <c r="ODG285" s="67"/>
      <c r="ODH285" s="67"/>
      <c r="ODI285" s="67"/>
      <c r="ODJ285" s="67"/>
      <c r="ODK285" s="67"/>
      <c r="ODL285" s="67"/>
      <c r="ODM285" s="67"/>
      <c r="ODN285" s="67"/>
      <c r="ODO285" s="67"/>
      <c r="ODP285" s="67"/>
      <c r="ODQ285" s="67"/>
      <c r="ODR285" s="67"/>
      <c r="ODS285" s="67"/>
      <c r="ODT285" s="67"/>
      <c r="ODU285" s="67"/>
      <c r="ODV285" s="67"/>
      <c r="ODW285" s="67"/>
      <c r="ODX285" s="67"/>
      <c r="ODY285" s="67"/>
      <c r="ODZ285" s="67"/>
      <c r="OEA285" s="67"/>
      <c r="OEB285" s="67"/>
      <c r="OEC285" s="67"/>
      <c r="OED285" s="67"/>
      <c r="OEE285" s="67"/>
      <c r="OEF285" s="67"/>
      <c r="OEG285" s="67"/>
      <c r="OEH285" s="67"/>
      <c r="OEI285" s="67"/>
      <c r="OEJ285" s="67"/>
      <c r="OEK285" s="67"/>
      <c r="OEL285" s="67"/>
      <c r="OEM285" s="67"/>
      <c r="OEN285" s="67"/>
      <c r="OEO285" s="67"/>
      <c r="OEP285" s="67"/>
      <c r="OEQ285" s="67"/>
      <c r="OER285" s="67"/>
      <c r="OES285" s="67"/>
      <c r="OET285" s="67"/>
      <c r="OEU285" s="67"/>
      <c r="OEV285" s="67"/>
      <c r="OEW285" s="67"/>
      <c r="OEX285" s="67"/>
      <c r="OEY285" s="67"/>
      <c r="OEZ285" s="67"/>
      <c r="OFA285" s="67"/>
      <c r="OFB285" s="67"/>
      <c r="OFC285" s="67"/>
      <c r="OFD285" s="67"/>
      <c r="OFE285" s="67"/>
      <c r="OFF285" s="67"/>
      <c r="OFG285" s="67"/>
      <c r="OFH285" s="67"/>
      <c r="OFI285" s="67"/>
      <c r="OFJ285" s="67"/>
      <c r="OFK285" s="67"/>
      <c r="OFL285" s="67"/>
      <c r="OFM285" s="67"/>
      <c r="OFN285" s="67"/>
      <c r="OFO285" s="67"/>
      <c r="OFP285" s="67"/>
      <c r="OFQ285" s="67"/>
      <c r="OFR285" s="67"/>
      <c r="OFS285" s="67"/>
      <c r="OFT285" s="67"/>
      <c r="OFU285" s="67"/>
      <c r="OFV285" s="67"/>
      <c r="OFW285" s="67"/>
      <c r="OFX285" s="67"/>
      <c r="OFY285" s="67"/>
      <c r="OFZ285" s="67"/>
      <c r="OGA285" s="67"/>
      <c r="OGB285" s="67"/>
      <c r="OGC285" s="67"/>
      <c r="OGD285" s="67"/>
      <c r="OGE285" s="67"/>
      <c r="OGF285" s="67"/>
      <c r="OGG285" s="67"/>
      <c r="OGH285" s="67"/>
      <c r="OGI285" s="67"/>
      <c r="OGJ285" s="67"/>
      <c r="OGK285" s="67"/>
      <c r="OGL285" s="67"/>
      <c r="OGM285" s="67"/>
      <c r="OGN285" s="67"/>
      <c r="OGO285" s="67"/>
      <c r="OGP285" s="67"/>
      <c r="OGQ285" s="67"/>
      <c r="OGR285" s="67"/>
      <c r="OGS285" s="67"/>
      <c r="OGT285" s="67"/>
      <c r="OGU285" s="67"/>
      <c r="OGV285" s="67"/>
      <c r="OGW285" s="67"/>
      <c r="OGX285" s="67"/>
      <c r="OGY285" s="67"/>
      <c r="OGZ285" s="67"/>
      <c r="OHA285" s="67"/>
      <c r="OHB285" s="67"/>
      <c r="OHC285" s="67"/>
      <c r="OHD285" s="67"/>
      <c r="OHE285" s="67"/>
      <c r="OHF285" s="67"/>
      <c r="OHG285" s="67"/>
      <c r="OHH285" s="67"/>
      <c r="OHI285" s="67"/>
      <c r="OHJ285" s="67"/>
      <c r="OHK285" s="67"/>
      <c r="OHL285" s="67"/>
      <c r="OHM285" s="67"/>
      <c r="OHN285" s="67"/>
      <c r="OHO285" s="67"/>
      <c r="OHP285" s="67"/>
      <c r="OHQ285" s="67"/>
      <c r="OHR285" s="67"/>
      <c r="OHS285" s="67"/>
      <c r="OHT285" s="67"/>
      <c r="OHU285" s="67"/>
      <c r="OHV285" s="67"/>
      <c r="OHW285" s="67"/>
      <c r="OHX285" s="67"/>
      <c r="OHY285" s="67"/>
      <c r="OHZ285" s="67"/>
      <c r="OIA285" s="67"/>
      <c r="OIB285" s="67"/>
      <c r="OIC285" s="67"/>
      <c r="OID285" s="67"/>
      <c r="OIE285" s="67"/>
      <c r="OIF285" s="67"/>
      <c r="OIG285" s="67"/>
      <c r="OIH285" s="67"/>
      <c r="OII285" s="67"/>
      <c r="OIJ285" s="67"/>
      <c r="OIK285" s="67"/>
      <c r="OIL285" s="67"/>
      <c r="OIM285" s="67"/>
      <c r="OIN285" s="67"/>
      <c r="OIO285" s="67"/>
      <c r="OIP285" s="67"/>
      <c r="OIQ285" s="67"/>
      <c r="OIR285" s="67"/>
      <c r="OIS285" s="67"/>
      <c r="OIT285" s="67"/>
      <c r="OIU285" s="67"/>
      <c r="OIV285" s="67"/>
      <c r="OIW285" s="67"/>
      <c r="OIX285" s="67"/>
      <c r="OIY285" s="67"/>
      <c r="OIZ285" s="67"/>
      <c r="OJA285" s="67"/>
      <c r="OJB285" s="67"/>
      <c r="OJC285" s="67"/>
      <c r="OJD285" s="67"/>
      <c r="OJE285" s="67"/>
      <c r="OJF285" s="67"/>
      <c r="OJG285" s="67"/>
      <c r="OJH285" s="67"/>
      <c r="OJI285" s="67"/>
      <c r="OJJ285" s="67"/>
      <c r="OJK285" s="67"/>
      <c r="OJL285" s="67"/>
      <c r="OJM285" s="67"/>
      <c r="OJN285" s="67"/>
      <c r="OJO285" s="67"/>
      <c r="OJP285" s="67"/>
      <c r="OJQ285" s="67"/>
      <c r="OJR285" s="67"/>
      <c r="OJS285" s="67"/>
      <c r="OJT285" s="67"/>
      <c r="OJU285" s="67"/>
      <c r="OJV285" s="67"/>
      <c r="OJW285" s="67"/>
      <c r="OJX285" s="67"/>
      <c r="OJY285" s="67"/>
      <c r="OJZ285" s="67"/>
      <c r="OKA285" s="67"/>
      <c r="OKB285" s="67"/>
      <c r="OKC285" s="67"/>
      <c r="OKD285" s="67"/>
      <c r="OKE285" s="67"/>
      <c r="OKF285" s="67"/>
      <c r="OKG285" s="67"/>
      <c r="OKH285" s="67"/>
      <c r="OKI285" s="67"/>
      <c r="OKJ285" s="67"/>
      <c r="OKK285" s="67"/>
      <c r="OKL285" s="67"/>
      <c r="OKM285" s="67"/>
      <c r="OKN285" s="67"/>
      <c r="OKO285" s="67"/>
      <c r="OKP285" s="67"/>
      <c r="OKQ285" s="67"/>
      <c r="OKR285" s="67"/>
      <c r="OKS285" s="67"/>
      <c r="OKT285" s="67"/>
      <c r="OKU285" s="67"/>
      <c r="OKV285" s="67"/>
      <c r="OKW285" s="67"/>
      <c r="OKX285" s="67"/>
      <c r="OKY285" s="67"/>
      <c r="OKZ285" s="67"/>
      <c r="OLA285" s="67"/>
      <c r="OLB285" s="67"/>
      <c r="OLC285" s="67"/>
      <c r="OLD285" s="67"/>
      <c r="OLE285" s="67"/>
      <c r="OLF285" s="67"/>
      <c r="OLG285" s="67"/>
      <c r="OLH285" s="67"/>
      <c r="OLI285" s="67"/>
      <c r="OLJ285" s="67"/>
      <c r="OLK285" s="67"/>
      <c r="OLL285" s="67"/>
      <c r="OLM285" s="67"/>
      <c r="OLN285" s="67"/>
      <c r="OLO285" s="67"/>
      <c r="OLP285" s="67"/>
      <c r="OLQ285" s="67"/>
      <c r="OLR285" s="67"/>
      <c r="OLS285" s="67"/>
      <c r="OLT285" s="67"/>
      <c r="OLU285" s="67"/>
      <c r="OLV285" s="67"/>
      <c r="OLW285" s="67"/>
      <c r="OLX285" s="67"/>
      <c r="OLY285" s="67"/>
      <c r="OLZ285" s="67"/>
      <c r="OMA285" s="67"/>
      <c r="OMB285" s="67"/>
      <c r="OMC285" s="67"/>
      <c r="OMD285" s="67"/>
      <c r="OME285" s="67"/>
      <c r="OMF285" s="67"/>
      <c r="OMG285" s="67"/>
      <c r="OMH285" s="67"/>
      <c r="OMI285" s="67"/>
      <c r="OMJ285" s="67"/>
      <c r="OMK285" s="67"/>
      <c r="OML285" s="67"/>
      <c r="OMM285" s="67"/>
      <c r="OMN285" s="67"/>
      <c r="OMO285" s="67"/>
      <c r="OMP285" s="67"/>
      <c r="OMQ285" s="67"/>
      <c r="OMR285" s="67"/>
      <c r="OMS285" s="67"/>
      <c r="OMT285" s="67"/>
      <c r="OMU285" s="67"/>
      <c r="OMV285" s="67"/>
      <c r="OMW285" s="67"/>
      <c r="OMX285" s="67"/>
      <c r="OMY285" s="67"/>
      <c r="OMZ285" s="67"/>
      <c r="ONA285" s="67"/>
      <c r="ONB285" s="67"/>
      <c r="ONC285" s="67"/>
      <c r="OND285" s="67"/>
      <c r="ONE285" s="67"/>
      <c r="ONF285" s="67"/>
      <c r="ONG285" s="67"/>
      <c r="ONH285" s="67"/>
      <c r="ONI285" s="67"/>
      <c r="ONJ285" s="67"/>
      <c r="ONK285" s="67"/>
      <c r="ONL285" s="67"/>
      <c r="ONM285" s="67"/>
      <c r="ONN285" s="67"/>
      <c r="ONO285" s="67"/>
      <c r="ONP285" s="67"/>
      <c r="ONQ285" s="67"/>
      <c r="ONR285" s="67"/>
      <c r="ONS285" s="67"/>
      <c r="ONT285" s="67"/>
      <c r="ONU285" s="67"/>
      <c r="ONV285" s="67"/>
      <c r="ONW285" s="67"/>
      <c r="ONX285" s="67"/>
      <c r="ONY285" s="67"/>
      <c r="ONZ285" s="67"/>
      <c r="OOA285" s="67"/>
      <c r="OOB285" s="67"/>
      <c r="OOC285" s="67"/>
      <c r="OOD285" s="67"/>
      <c r="OOE285" s="67"/>
      <c r="OOF285" s="67"/>
      <c r="OOG285" s="67"/>
      <c r="OOH285" s="67"/>
      <c r="OOI285" s="67"/>
      <c r="OOJ285" s="67"/>
      <c r="OOK285" s="67"/>
      <c r="OOL285" s="67"/>
      <c r="OOM285" s="67"/>
      <c r="OON285" s="67"/>
      <c r="OOO285" s="67"/>
      <c r="OOP285" s="67"/>
      <c r="OOQ285" s="67"/>
      <c r="OOR285" s="67"/>
      <c r="OOS285" s="67"/>
      <c r="OOT285" s="67"/>
      <c r="OOU285" s="67"/>
      <c r="OOV285" s="67"/>
      <c r="OOW285" s="67"/>
      <c r="OOX285" s="67"/>
      <c r="OOY285" s="67"/>
      <c r="OOZ285" s="67"/>
      <c r="OPA285" s="67"/>
      <c r="OPB285" s="67"/>
      <c r="OPC285" s="67"/>
      <c r="OPD285" s="67"/>
      <c r="OPE285" s="67"/>
      <c r="OPF285" s="67"/>
      <c r="OPG285" s="67"/>
      <c r="OPH285" s="67"/>
      <c r="OPI285" s="67"/>
      <c r="OPJ285" s="67"/>
      <c r="OPK285" s="67"/>
      <c r="OPL285" s="67"/>
      <c r="OPM285" s="67"/>
      <c r="OPN285" s="67"/>
      <c r="OPO285" s="67"/>
      <c r="OPP285" s="67"/>
      <c r="OPQ285" s="67"/>
      <c r="OPR285" s="67"/>
      <c r="OPS285" s="67"/>
      <c r="OPT285" s="67"/>
      <c r="OPU285" s="67"/>
      <c r="OPV285" s="67"/>
      <c r="OPW285" s="67"/>
      <c r="OPX285" s="67"/>
      <c r="OPY285" s="67"/>
      <c r="OPZ285" s="67"/>
      <c r="OQA285" s="67"/>
      <c r="OQB285" s="67"/>
      <c r="OQC285" s="67"/>
      <c r="OQD285" s="67"/>
      <c r="OQE285" s="67"/>
      <c r="OQF285" s="67"/>
      <c r="OQG285" s="67"/>
      <c r="OQH285" s="67"/>
      <c r="OQI285" s="67"/>
      <c r="OQJ285" s="67"/>
      <c r="OQK285" s="67"/>
      <c r="OQL285" s="67"/>
      <c r="OQM285" s="67"/>
      <c r="OQN285" s="67"/>
      <c r="OQO285" s="67"/>
      <c r="OQP285" s="67"/>
      <c r="OQQ285" s="67"/>
      <c r="OQR285" s="67"/>
      <c r="OQS285" s="67"/>
      <c r="OQT285" s="67"/>
      <c r="OQU285" s="67"/>
      <c r="OQV285" s="67"/>
      <c r="OQW285" s="67"/>
      <c r="OQX285" s="67"/>
      <c r="OQY285" s="67"/>
      <c r="OQZ285" s="67"/>
      <c r="ORA285" s="67"/>
      <c r="ORB285" s="67"/>
      <c r="ORC285" s="67"/>
      <c r="ORD285" s="67"/>
      <c r="ORE285" s="67"/>
      <c r="ORF285" s="67"/>
      <c r="ORG285" s="67"/>
      <c r="ORH285" s="67"/>
      <c r="ORI285" s="67"/>
      <c r="ORJ285" s="67"/>
      <c r="ORK285" s="67"/>
      <c r="ORL285" s="67"/>
      <c r="ORM285" s="67"/>
      <c r="ORN285" s="67"/>
      <c r="ORO285" s="67"/>
      <c r="ORP285" s="67"/>
      <c r="ORQ285" s="67"/>
      <c r="ORR285" s="67"/>
      <c r="ORS285" s="67"/>
      <c r="ORT285" s="67"/>
      <c r="ORU285" s="67"/>
      <c r="ORV285" s="67"/>
      <c r="ORW285" s="67"/>
      <c r="ORX285" s="67"/>
      <c r="ORY285" s="67"/>
      <c r="ORZ285" s="67"/>
      <c r="OSA285" s="67"/>
      <c r="OSB285" s="67"/>
      <c r="OSC285" s="67"/>
      <c r="OSD285" s="67"/>
      <c r="OSE285" s="67"/>
      <c r="OSF285" s="67"/>
      <c r="OSG285" s="67"/>
      <c r="OSH285" s="67"/>
      <c r="OSI285" s="67"/>
      <c r="OSJ285" s="67"/>
      <c r="OSK285" s="67"/>
      <c r="OSL285" s="67"/>
      <c r="OSM285" s="67"/>
      <c r="OSN285" s="67"/>
      <c r="OSO285" s="67"/>
      <c r="OSP285" s="67"/>
      <c r="OSQ285" s="67"/>
      <c r="OSR285" s="67"/>
      <c r="OSS285" s="67"/>
      <c r="OST285" s="67"/>
      <c r="OSU285" s="67"/>
      <c r="OSV285" s="67"/>
      <c r="OSW285" s="67"/>
      <c r="OSX285" s="67"/>
      <c r="OSY285" s="67"/>
      <c r="OSZ285" s="67"/>
      <c r="OTA285" s="67"/>
      <c r="OTB285" s="67"/>
      <c r="OTC285" s="67"/>
      <c r="OTD285" s="67"/>
      <c r="OTE285" s="67"/>
      <c r="OTF285" s="67"/>
      <c r="OTG285" s="67"/>
      <c r="OTH285" s="67"/>
      <c r="OTI285" s="67"/>
      <c r="OTJ285" s="67"/>
      <c r="OTK285" s="67"/>
      <c r="OTL285" s="67"/>
      <c r="OTM285" s="67"/>
      <c r="OTN285" s="67"/>
      <c r="OTO285" s="67"/>
      <c r="OTP285" s="67"/>
      <c r="OTQ285" s="67"/>
      <c r="OTR285" s="67"/>
      <c r="OTS285" s="67"/>
      <c r="OTT285" s="67"/>
      <c r="OTU285" s="67"/>
      <c r="OTV285" s="67"/>
      <c r="OTW285" s="67"/>
      <c r="OTX285" s="67"/>
      <c r="OTY285" s="67"/>
      <c r="OTZ285" s="67"/>
      <c r="OUA285" s="67"/>
      <c r="OUB285" s="67"/>
      <c r="OUC285" s="67"/>
      <c r="OUD285" s="67"/>
      <c r="OUE285" s="67"/>
      <c r="OUF285" s="67"/>
      <c r="OUG285" s="67"/>
      <c r="OUH285" s="67"/>
      <c r="OUI285" s="67"/>
      <c r="OUJ285" s="67"/>
      <c r="OUK285" s="67"/>
      <c r="OUL285" s="67"/>
      <c r="OUM285" s="67"/>
      <c r="OUN285" s="67"/>
      <c r="OUO285" s="67"/>
      <c r="OUP285" s="67"/>
      <c r="OUQ285" s="67"/>
      <c r="OUR285" s="67"/>
      <c r="OUS285" s="67"/>
      <c r="OUT285" s="67"/>
      <c r="OUU285" s="67"/>
      <c r="OUV285" s="67"/>
      <c r="OUW285" s="67"/>
      <c r="OUX285" s="67"/>
      <c r="OUY285" s="67"/>
      <c r="OUZ285" s="67"/>
      <c r="OVA285" s="67"/>
      <c r="OVB285" s="67"/>
      <c r="OVC285" s="67"/>
      <c r="OVD285" s="67"/>
      <c r="OVE285" s="67"/>
      <c r="OVF285" s="67"/>
      <c r="OVG285" s="67"/>
      <c r="OVH285" s="67"/>
      <c r="OVI285" s="67"/>
      <c r="OVJ285" s="67"/>
      <c r="OVK285" s="67"/>
      <c r="OVL285" s="67"/>
      <c r="OVM285" s="67"/>
      <c r="OVN285" s="67"/>
      <c r="OVO285" s="67"/>
      <c r="OVP285" s="67"/>
      <c r="OVQ285" s="67"/>
      <c r="OVR285" s="67"/>
      <c r="OVS285" s="67"/>
      <c r="OVT285" s="67"/>
      <c r="OVU285" s="67"/>
      <c r="OVV285" s="67"/>
      <c r="OVW285" s="67"/>
      <c r="OVX285" s="67"/>
      <c r="OVY285" s="67"/>
      <c r="OVZ285" s="67"/>
      <c r="OWA285" s="67"/>
      <c r="OWB285" s="67"/>
      <c r="OWC285" s="67"/>
      <c r="OWD285" s="67"/>
      <c r="OWE285" s="67"/>
      <c r="OWF285" s="67"/>
      <c r="OWG285" s="67"/>
      <c r="OWH285" s="67"/>
      <c r="OWI285" s="67"/>
      <c r="OWJ285" s="67"/>
      <c r="OWK285" s="67"/>
      <c r="OWL285" s="67"/>
      <c r="OWM285" s="67"/>
      <c r="OWN285" s="67"/>
      <c r="OWO285" s="67"/>
      <c r="OWP285" s="67"/>
      <c r="OWQ285" s="67"/>
      <c r="OWR285" s="67"/>
      <c r="OWS285" s="67"/>
      <c r="OWT285" s="67"/>
      <c r="OWU285" s="67"/>
      <c r="OWV285" s="67"/>
      <c r="OWW285" s="67"/>
      <c r="OWX285" s="67"/>
      <c r="OWY285" s="67"/>
      <c r="OWZ285" s="67"/>
      <c r="OXA285" s="67"/>
      <c r="OXB285" s="67"/>
      <c r="OXC285" s="67"/>
      <c r="OXD285" s="67"/>
      <c r="OXE285" s="67"/>
      <c r="OXF285" s="67"/>
      <c r="OXG285" s="67"/>
      <c r="OXH285" s="67"/>
      <c r="OXI285" s="67"/>
      <c r="OXJ285" s="67"/>
      <c r="OXK285" s="67"/>
      <c r="OXL285" s="67"/>
      <c r="OXM285" s="67"/>
      <c r="OXN285" s="67"/>
      <c r="OXO285" s="67"/>
      <c r="OXP285" s="67"/>
      <c r="OXQ285" s="67"/>
      <c r="OXR285" s="67"/>
      <c r="OXS285" s="67"/>
      <c r="OXT285" s="67"/>
      <c r="OXU285" s="67"/>
      <c r="OXV285" s="67"/>
      <c r="OXW285" s="67"/>
      <c r="OXX285" s="67"/>
      <c r="OXY285" s="67"/>
      <c r="OXZ285" s="67"/>
      <c r="OYA285" s="67"/>
      <c r="OYB285" s="67"/>
      <c r="OYC285" s="67"/>
      <c r="OYD285" s="67"/>
      <c r="OYE285" s="67"/>
      <c r="OYF285" s="67"/>
      <c r="OYG285" s="67"/>
      <c r="OYH285" s="67"/>
      <c r="OYI285" s="67"/>
      <c r="OYJ285" s="67"/>
      <c r="OYK285" s="67"/>
      <c r="OYL285" s="67"/>
      <c r="OYM285" s="67"/>
      <c r="OYN285" s="67"/>
      <c r="OYO285" s="67"/>
      <c r="OYP285" s="67"/>
      <c r="OYQ285" s="67"/>
      <c r="OYR285" s="67"/>
      <c r="OYS285" s="67"/>
      <c r="OYT285" s="67"/>
      <c r="OYU285" s="67"/>
      <c r="OYV285" s="67"/>
      <c r="OYW285" s="67"/>
      <c r="OYX285" s="67"/>
      <c r="OYY285" s="67"/>
      <c r="OYZ285" s="67"/>
      <c r="OZA285" s="67"/>
      <c r="OZB285" s="67"/>
      <c r="OZC285" s="67"/>
      <c r="OZD285" s="67"/>
      <c r="OZE285" s="67"/>
      <c r="OZF285" s="67"/>
      <c r="OZG285" s="67"/>
      <c r="OZH285" s="67"/>
      <c r="OZI285" s="67"/>
      <c r="OZJ285" s="67"/>
      <c r="OZK285" s="67"/>
      <c r="OZL285" s="67"/>
      <c r="OZM285" s="67"/>
      <c r="OZN285" s="67"/>
      <c r="OZO285" s="67"/>
      <c r="OZP285" s="67"/>
      <c r="OZQ285" s="67"/>
      <c r="OZR285" s="67"/>
      <c r="OZS285" s="67"/>
      <c r="OZT285" s="67"/>
      <c r="OZU285" s="67"/>
      <c r="OZV285" s="67"/>
      <c r="OZW285" s="67"/>
      <c r="OZX285" s="67"/>
      <c r="OZY285" s="67"/>
      <c r="OZZ285" s="67"/>
      <c r="PAA285" s="67"/>
      <c r="PAB285" s="67"/>
      <c r="PAC285" s="67"/>
      <c r="PAD285" s="67"/>
      <c r="PAE285" s="67"/>
      <c r="PAF285" s="67"/>
      <c r="PAG285" s="67"/>
      <c r="PAH285" s="67"/>
      <c r="PAI285" s="67"/>
      <c r="PAJ285" s="67"/>
      <c r="PAK285" s="67"/>
      <c r="PAL285" s="67"/>
      <c r="PAM285" s="67"/>
      <c r="PAN285" s="67"/>
      <c r="PAO285" s="67"/>
      <c r="PAP285" s="67"/>
      <c r="PAQ285" s="67"/>
      <c r="PAR285" s="67"/>
      <c r="PAS285" s="67"/>
      <c r="PAT285" s="67"/>
      <c r="PAU285" s="67"/>
      <c r="PAV285" s="67"/>
      <c r="PAW285" s="67"/>
      <c r="PAX285" s="67"/>
      <c r="PAY285" s="67"/>
      <c r="PAZ285" s="67"/>
      <c r="PBA285" s="67"/>
      <c r="PBB285" s="67"/>
      <c r="PBC285" s="67"/>
      <c r="PBD285" s="67"/>
      <c r="PBE285" s="67"/>
      <c r="PBF285" s="67"/>
      <c r="PBG285" s="67"/>
      <c r="PBH285" s="67"/>
      <c r="PBI285" s="67"/>
      <c r="PBJ285" s="67"/>
      <c r="PBK285" s="67"/>
      <c r="PBL285" s="67"/>
      <c r="PBM285" s="67"/>
      <c r="PBN285" s="67"/>
      <c r="PBO285" s="67"/>
      <c r="PBP285" s="67"/>
      <c r="PBQ285" s="67"/>
      <c r="PBR285" s="67"/>
      <c r="PBS285" s="67"/>
      <c r="PBT285" s="67"/>
      <c r="PBU285" s="67"/>
      <c r="PBV285" s="67"/>
      <c r="PBW285" s="67"/>
      <c r="PBX285" s="67"/>
      <c r="PBY285" s="67"/>
      <c r="PBZ285" s="67"/>
      <c r="PCA285" s="67"/>
      <c r="PCB285" s="67"/>
      <c r="PCC285" s="67"/>
      <c r="PCD285" s="67"/>
      <c r="PCE285" s="67"/>
      <c r="PCF285" s="67"/>
      <c r="PCG285" s="67"/>
      <c r="PCH285" s="67"/>
      <c r="PCI285" s="67"/>
      <c r="PCJ285" s="67"/>
      <c r="PCK285" s="67"/>
      <c r="PCL285" s="67"/>
      <c r="PCM285" s="67"/>
      <c r="PCN285" s="67"/>
      <c r="PCO285" s="67"/>
      <c r="PCP285" s="67"/>
      <c r="PCQ285" s="67"/>
      <c r="PCR285" s="67"/>
      <c r="PCS285" s="67"/>
      <c r="PCT285" s="67"/>
      <c r="PCU285" s="67"/>
      <c r="PCV285" s="67"/>
      <c r="PCW285" s="67"/>
      <c r="PCX285" s="67"/>
      <c r="PCY285" s="67"/>
      <c r="PCZ285" s="67"/>
      <c r="PDA285" s="67"/>
      <c r="PDB285" s="67"/>
      <c r="PDC285" s="67"/>
      <c r="PDD285" s="67"/>
      <c r="PDE285" s="67"/>
      <c r="PDF285" s="67"/>
      <c r="PDG285" s="67"/>
      <c r="PDH285" s="67"/>
      <c r="PDI285" s="67"/>
      <c r="PDJ285" s="67"/>
      <c r="PDK285" s="67"/>
      <c r="PDL285" s="67"/>
      <c r="PDM285" s="67"/>
      <c r="PDN285" s="67"/>
      <c r="PDO285" s="67"/>
      <c r="PDP285" s="67"/>
      <c r="PDQ285" s="67"/>
      <c r="PDR285" s="67"/>
      <c r="PDS285" s="67"/>
      <c r="PDT285" s="67"/>
      <c r="PDU285" s="67"/>
      <c r="PDV285" s="67"/>
      <c r="PDW285" s="67"/>
      <c r="PDX285" s="67"/>
      <c r="PDY285" s="67"/>
      <c r="PDZ285" s="67"/>
      <c r="PEA285" s="67"/>
      <c r="PEB285" s="67"/>
      <c r="PEC285" s="67"/>
      <c r="PED285" s="67"/>
      <c r="PEE285" s="67"/>
      <c r="PEF285" s="67"/>
      <c r="PEG285" s="67"/>
      <c r="PEH285" s="67"/>
      <c r="PEI285" s="67"/>
      <c r="PEJ285" s="67"/>
      <c r="PEK285" s="67"/>
      <c r="PEL285" s="67"/>
      <c r="PEM285" s="67"/>
      <c r="PEN285" s="67"/>
      <c r="PEO285" s="67"/>
      <c r="PEP285" s="67"/>
      <c r="PEQ285" s="67"/>
      <c r="PER285" s="67"/>
      <c r="PES285" s="67"/>
      <c r="PET285" s="67"/>
      <c r="PEU285" s="67"/>
      <c r="PEV285" s="67"/>
      <c r="PEW285" s="67"/>
      <c r="PEX285" s="67"/>
      <c r="PEY285" s="67"/>
      <c r="PEZ285" s="67"/>
      <c r="PFA285" s="67"/>
      <c r="PFB285" s="67"/>
      <c r="PFC285" s="67"/>
      <c r="PFD285" s="67"/>
      <c r="PFE285" s="67"/>
      <c r="PFF285" s="67"/>
      <c r="PFG285" s="67"/>
      <c r="PFH285" s="67"/>
      <c r="PFI285" s="67"/>
      <c r="PFJ285" s="67"/>
      <c r="PFK285" s="67"/>
      <c r="PFL285" s="67"/>
      <c r="PFM285" s="67"/>
      <c r="PFN285" s="67"/>
      <c r="PFO285" s="67"/>
      <c r="PFP285" s="67"/>
      <c r="PFQ285" s="67"/>
      <c r="PFR285" s="67"/>
      <c r="PFS285" s="67"/>
      <c r="PFT285" s="67"/>
      <c r="PFU285" s="67"/>
      <c r="PFV285" s="67"/>
      <c r="PFW285" s="67"/>
      <c r="PFX285" s="67"/>
      <c r="PFY285" s="67"/>
      <c r="PFZ285" s="67"/>
      <c r="PGA285" s="67"/>
      <c r="PGB285" s="67"/>
      <c r="PGC285" s="67"/>
      <c r="PGD285" s="67"/>
      <c r="PGE285" s="67"/>
      <c r="PGF285" s="67"/>
      <c r="PGG285" s="67"/>
      <c r="PGH285" s="67"/>
      <c r="PGI285" s="67"/>
      <c r="PGJ285" s="67"/>
      <c r="PGK285" s="67"/>
      <c r="PGL285" s="67"/>
      <c r="PGM285" s="67"/>
      <c r="PGN285" s="67"/>
      <c r="PGO285" s="67"/>
      <c r="PGP285" s="67"/>
      <c r="PGQ285" s="67"/>
      <c r="PGR285" s="67"/>
      <c r="PGS285" s="67"/>
      <c r="PGT285" s="67"/>
      <c r="PGU285" s="67"/>
      <c r="PGV285" s="67"/>
      <c r="PGW285" s="67"/>
      <c r="PGX285" s="67"/>
      <c r="PGY285" s="67"/>
      <c r="PGZ285" s="67"/>
      <c r="PHA285" s="67"/>
      <c r="PHB285" s="67"/>
      <c r="PHC285" s="67"/>
      <c r="PHD285" s="67"/>
      <c r="PHE285" s="67"/>
      <c r="PHF285" s="67"/>
      <c r="PHG285" s="67"/>
      <c r="PHH285" s="67"/>
      <c r="PHI285" s="67"/>
      <c r="PHJ285" s="67"/>
      <c r="PHK285" s="67"/>
      <c r="PHL285" s="67"/>
      <c r="PHM285" s="67"/>
      <c r="PHN285" s="67"/>
      <c r="PHO285" s="67"/>
      <c r="PHP285" s="67"/>
      <c r="PHQ285" s="67"/>
      <c r="PHR285" s="67"/>
      <c r="PHS285" s="67"/>
      <c r="PHT285" s="67"/>
      <c r="PHU285" s="67"/>
      <c r="PHV285" s="67"/>
      <c r="PHW285" s="67"/>
      <c r="PHX285" s="67"/>
      <c r="PHY285" s="67"/>
      <c r="PHZ285" s="67"/>
      <c r="PIA285" s="67"/>
      <c r="PIB285" s="67"/>
      <c r="PIC285" s="67"/>
      <c r="PID285" s="67"/>
      <c r="PIE285" s="67"/>
      <c r="PIF285" s="67"/>
      <c r="PIG285" s="67"/>
      <c r="PIH285" s="67"/>
      <c r="PII285" s="67"/>
      <c r="PIJ285" s="67"/>
      <c r="PIK285" s="67"/>
      <c r="PIL285" s="67"/>
      <c r="PIM285" s="67"/>
      <c r="PIN285" s="67"/>
      <c r="PIO285" s="67"/>
      <c r="PIP285" s="67"/>
      <c r="PIQ285" s="67"/>
      <c r="PIR285" s="67"/>
      <c r="PIS285" s="67"/>
      <c r="PIT285" s="67"/>
      <c r="PIU285" s="67"/>
      <c r="PIV285" s="67"/>
      <c r="PIW285" s="67"/>
      <c r="PIX285" s="67"/>
      <c r="PIY285" s="67"/>
      <c r="PIZ285" s="67"/>
      <c r="PJA285" s="67"/>
      <c r="PJB285" s="67"/>
      <c r="PJC285" s="67"/>
      <c r="PJD285" s="67"/>
      <c r="PJE285" s="67"/>
      <c r="PJF285" s="67"/>
      <c r="PJG285" s="67"/>
      <c r="PJH285" s="67"/>
      <c r="PJI285" s="67"/>
      <c r="PJJ285" s="67"/>
      <c r="PJK285" s="67"/>
      <c r="PJL285" s="67"/>
      <c r="PJM285" s="67"/>
      <c r="PJN285" s="67"/>
      <c r="PJO285" s="67"/>
      <c r="PJP285" s="67"/>
      <c r="PJQ285" s="67"/>
      <c r="PJR285" s="67"/>
      <c r="PJS285" s="67"/>
      <c r="PJT285" s="67"/>
      <c r="PJU285" s="67"/>
      <c r="PJV285" s="67"/>
      <c r="PJW285" s="67"/>
      <c r="PJX285" s="67"/>
      <c r="PJY285" s="67"/>
      <c r="PJZ285" s="67"/>
      <c r="PKA285" s="67"/>
      <c r="PKB285" s="67"/>
      <c r="PKC285" s="67"/>
      <c r="PKD285" s="67"/>
      <c r="PKE285" s="67"/>
      <c r="PKF285" s="67"/>
      <c r="PKG285" s="67"/>
      <c r="PKH285" s="67"/>
      <c r="PKI285" s="67"/>
      <c r="PKJ285" s="67"/>
      <c r="PKK285" s="67"/>
      <c r="PKL285" s="67"/>
      <c r="PKM285" s="67"/>
      <c r="PKN285" s="67"/>
      <c r="PKO285" s="67"/>
      <c r="PKP285" s="67"/>
      <c r="PKQ285" s="67"/>
      <c r="PKR285" s="67"/>
      <c r="PKS285" s="67"/>
      <c r="PKT285" s="67"/>
      <c r="PKU285" s="67"/>
      <c r="PKV285" s="67"/>
      <c r="PKW285" s="67"/>
      <c r="PKX285" s="67"/>
      <c r="PKY285" s="67"/>
      <c r="PKZ285" s="67"/>
      <c r="PLA285" s="67"/>
      <c r="PLB285" s="67"/>
      <c r="PLC285" s="67"/>
      <c r="PLD285" s="67"/>
      <c r="PLE285" s="67"/>
      <c r="PLF285" s="67"/>
      <c r="PLG285" s="67"/>
      <c r="PLH285" s="67"/>
      <c r="PLI285" s="67"/>
      <c r="PLJ285" s="67"/>
      <c r="PLK285" s="67"/>
      <c r="PLL285" s="67"/>
      <c r="PLM285" s="67"/>
      <c r="PLN285" s="67"/>
      <c r="PLO285" s="67"/>
      <c r="PLP285" s="67"/>
      <c r="PLQ285" s="67"/>
      <c r="PLR285" s="67"/>
      <c r="PLS285" s="67"/>
      <c r="PLT285" s="67"/>
      <c r="PLU285" s="67"/>
      <c r="PLV285" s="67"/>
      <c r="PLW285" s="67"/>
      <c r="PLX285" s="67"/>
      <c r="PLY285" s="67"/>
      <c r="PLZ285" s="67"/>
      <c r="PMA285" s="67"/>
      <c r="PMB285" s="67"/>
      <c r="PMC285" s="67"/>
      <c r="PMD285" s="67"/>
      <c r="PME285" s="67"/>
      <c r="PMF285" s="67"/>
      <c r="PMG285" s="67"/>
      <c r="PMH285" s="67"/>
      <c r="PMI285" s="67"/>
      <c r="PMJ285" s="67"/>
      <c r="PMK285" s="67"/>
      <c r="PML285" s="67"/>
      <c r="PMM285" s="67"/>
      <c r="PMN285" s="67"/>
      <c r="PMO285" s="67"/>
      <c r="PMP285" s="67"/>
      <c r="PMQ285" s="67"/>
      <c r="PMR285" s="67"/>
      <c r="PMS285" s="67"/>
      <c r="PMT285" s="67"/>
      <c r="PMU285" s="67"/>
      <c r="PMV285" s="67"/>
      <c r="PMW285" s="67"/>
      <c r="PMX285" s="67"/>
      <c r="PMY285" s="67"/>
      <c r="PMZ285" s="67"/>
      <c r="PNA285" s="67"/>
      <c r="PNB285" s="67"/>
      <c r="PNC285" s="67"/>
      <c r="PND285" s="67"/>
      <c r="PNE285" s="67"/>
      <c r="PNF285" s="67"/>
      <c r="PNG285" s="67"/>
      <c r="PNH285" s="67"/>
      <c r="PNI285" s="67"/>
      <c r="PNJ285" s="67"/>
      <c r="PNK285" s="67"/>
      <c r="PNL285" s="67"/>
      <c r="PNM285" s="67"/>
      <c r="PNN285" s="67"/>
      <c r="PNO285" s="67"/>
      <c r="PNP285" s="67"/>
      <c r="PNQ285" s="67"/>
      <c r="PNR285" s="67"/>
      <c r="PNS285" s="67"/>
      <c r="PNT285" s="67"/>
      <c r="PNU285" s="67"/>
      <c r="PNV285" s="67"/>
      <c r="PNW285" s="67"/>
      <c r="PNX285" s="67"/>
      <c r="PNY285" s="67"/>
      <c r="PNZ285" s="67"/>
      <c r="POA285" s="67"/>
      <c r="POB285" s="67"/>
      <c r="POC285" s="67"/>
      <c r="POD285" s="67"/>
      <c r="POE285" s="67"/>
      <c r="POF285" s="67"/>
      <c r="POG285" s="67"/>
      <c r="POH285" s="67"/>
      <c r="POI285" s="67"/>
      <c r="POJ285" s="67"/>
      <c r="POK285" s="67"/>
      <c r="POL285" s="67"/>
      <c r="POM285" s="67"/>
      <c r="PON285" s="67"/>
      <c r="POO285" s="67"/>
      <c r="POP285" s="67"/>
      <c r="POQ285" s="67"/>
      <c r="POR285" s="67"/>
      <c r="POS285" s="67"/>
      <c r="POT285" s="67"/>
      <c r="POU285" s="67"/>
      <c r="POV285" s="67"/>
      <c r="POW285" s="67"/>
      <c r="POX285" s="67"/>
      <c r="POY285" s="67"/>
      <c r="POZ285" s="67"/>
      <c r="PPA285" s="67"/>
      <c r="PPB285" s="67"/>
      <c r="PPC285" s="67"/>
      <c r="PPD285" s="67"/>
      <c r="PPE285" s="67"/>
      <c r="PPF285" s="67"/>
      <c r="PPG285" s="67"/>
      <c r="PPH285" s="67"/>
      <c r="PPI285" s="67"/>
      <c r="PPJ285" s="67"/>
      <c r="PPK285" s="67"/>
      <c r="PPL285" s="67"/>
      <c r="PPM285" s="67"/>
      <c r="PPN285" s="67"/>
      <c r="PPO285" s="67"/>
      <c r="PPP285" s="67"/>
      <c r="PPQ285" s="67"/>
      <c r="PPR285" s="67"/>
      <c r="PPS285" s="67"/>
      <c r="PPT285" s="67"/>
      <c r="PPU285" s="67"/>
      <c r="PPV285" s="67"/>
      <c r="PPW285" s="67"/>
      <c r="PPX285" s="67"/>
      <c r="PPY285" s="67"/>
      <c r="PPZ285" s="67"/>
      <c r="PQA285" s="67"/>
      <c r="PQB285" s="67"/>
      <c r="PQC285" s="67"/>
      <c r="PQD285" s="67"/>
      <c r="PQE285" s="67"/>
      <c r="PQF285" s="67"/>
      <c r="PQG285" s="67"/>
      <c r="PQH285" s="67"/>
      <c r="PQI285" s="67"/>
      <c r="PQJ285" s="67"/>
      <c r="PQK285" s="67"/>
      <c r="PQL285" s="67"/>
      <c r="PQM285" s="67"/>
      <c r="PQN285" s="67"/>
      <c r="PQO285" s="67"/>
      <c r="PQP285" s="67"/>
      <c r="PQQ285" s="67"/>
      <c r="PQR285" s="67"/>
      <c r="PQS285" s="67"/>
      <c r="PQT285" s="67"/>
      <c r="PQU285" s="67"/>
      <c r="PQV285" s="67"/>
      <c r="PQW285" s="67"/>
      <c r="PQX285" s="67"/>
      <c r="PQY285" s="67"/>
      <c r="PQZ285" s="67"/>
      <c r="PRA285" s="67"/>
      <c r="PRB285" s="67"/>
      <c r="PRC285" s="67"/>
      <c r="PRD285" s="67"/>
      <c r="PRE285" s="67"/>
      <c r="PRF285" s="67"/>
      <c r="PRG285" s="67"/>
      <c r="PRH285" s="67"/>
      <c r="PRI285" s="67"/>
      <c r="PRJ285" s="67"/>
      <c r="PRK285" s="67"/>
      <c r="PRL285" s="67"/>
      <c r="PRM285" s="67"/>
      <c r="PRN285" s="67"/>
      <c r="PRO285" s="67"/>
      <c r="PRP285" s="67"/>
      <c r="PRQ285" s="67"/>
      <c r="PRR285" s="67"/>
      <c r="PRS285" s="67"/>
      <c r="PRT285" s="67"/>
      <c r="PRU285" s="67"/>
      <c r="PRV285" s="67"/>
      <c r="PRW285" s="67"/>
      <c r="PRX285" s="67"/>
      <c r="PRY285" s="67"/>
      <c r="PRZ285" s="67"/>
      <c r="PSA285" s="67"/>
      <c r="PSB285" s="67"/>
      <c r="PSC285" s="67"/>
      <c r="PSD285" s="67"/>
      <c r="PSE285" s="67"/>
      <c r="PSF285" s="67"/>
      <c r="PSG285" s="67"/>
      <c r="PSH285" s="67"/>
      <c r="PSI285" s="67"/>
      <c r="PSJ285" s="67"/>
      <c r="PSK285" s="67"/>
      <c r="PSL285" s="67"/>
      <c r="PSM285" s="67"/>
      <c r="PSN285" s="67"/>
      <c r="PSO285" s="67"/>
      <c r="PSP285" s="67"/>
      <c r="PSQ285" s="67"/>
      <c r="PSR285" s="67"/>
      <c r="PSS285" s="67"/>
      <c r="PST285" s="67"/>
      <c r="PSU285" s="67"/>
      <c r="PSV285" s="67"/>
      <c r="PSW285" s="67"/>
      <c r="PSX285" s="67"/>
      <c r="PSY285" s="67"/>
      <c r="PSZ285" s="67"/>
      <c r="PTA285" s="67"/>
      <c r="PTB285" s="67"/>
      <c r="PTC285" s="67"/>
      <c r="PTD285" s="67"/>
      <c r="PTE285" s="67"/>
      <c r="PTF285" s="67"/>
      <c r="PTG285" s="67"/>
      <c r="PTH285" s="67"/>
      <c r="PTI285" s="67"/>
      <c r="PTJ285" s="67"/>
      <c r="PTK285" s="67"/>
      <c r="PTL285" s="67"/>
      <c r="PTM285" s="67"/>
      <c r="PTN285" s="67"/>
      <c r="PTO285" s="67"/>
      <c r="PTP285" s="67"/>
      <c r="PTQ285" s="67"/>
      <c r="PTR285" s="67"/>
      <c r="PTS285" s="67"/>
      <c r="PTT285" s="67"/>
      <c r="PTU285" s="67"/>
      <c r="PTV285" s="67"/>
      <c r="PTW285" s="67"/>
      <c r="PTX285" s="67"/>
      <c r="PTY285" s="67"/>
      <c r="PTZ285" s="67"/>
      <c r="PUA285" s="67"/>
      <c r="PUB285" s="67"/>
      <c r="PUC285" s="67"/>
      <c r="PUD285" s="67"/>
      <c r="PUE285" s="67"/>
      <c r="PUF285" s="67"/>
      <c r="PUG285" s="67"/>
      <c r="PUH285" s="67"/>
      <c r="PUI285" s="67"/>
      <c r="PUJ285" s="67"/>
      <c r="PUK285" s="67"/>
      <c r="PUL285" s="67"/>
      <c r="PUM285" s="67"/>
      <c r="PUN285" s="67"/>
      <c r="PUO285" s="67"/>
      <c r="PUP285" s="67"/>
      <c r="PUQ285" s="67"/>
      <c r="PUR285" s="67"/>
      <c r="PUS285" s="67"/>
      <c r="PUT285" s="67"/>
      <c r="PUU285" s="67"/>
      <c r="PUV285" s="67"/>
      <c r="PUW285" s="67"/>
      <c r="PUX285" s="67"/>
      <c r="PUY285" s="67"/>
      <c r="PUZ285" s="67"/>
      <c r="PVA285" s="67"/>
      <c r="PVB285" s="67"/>
      <c r="PVC285" s="67"/>
      <c r="PVD285" s="67"/>
      <c r="PVE285" s="67"/>
      <c r="PVF285" s="67"/>
      <c r="PVG285" s="67"/>
      <c r="PVH285" s="67"/>
      <c r="PVI285" s="67"/>
      <c r="PVJ285" s="67"/>
      <c r="PVK285" s="67"/>
      <c r="PVL285" s="67"/>
      <c r="PVM285" s="67"/>
      <c r="PVN285" s="67"/>
      <c r="PVO285" s="67"/>
      <c r="PVP285" s="67"/>
      <c r="PVQ285" s="67"/>
      <c r="PVR285" s="67"/>
      <c r="PVS285" s="67"/>
      <c r="PVT285" s="67"/>
      <c r="PVU285" s="67"/>
      <c r="PVV285" s="67"/>
      <c r="PVW285" s="67"/>
      <c r="PVX285" s="67"/>
      <c r="PVY285" s="67"/>
      <c r="PVZ285" s="67"/>
      <c r="PWA285" s="67"/>
      <c r="PWB285" s="67"/>
      <c r="PWC285" s="67"/>
      <c r="PWD285" s="67"/>
      <c r="PWE285" s="67"/>
      <c r="PWF285" s="67"/>
      <c r="PWG285" s="67"/>
      <c r="PWH285" s="67"/>
      <c r="PWI285" s="67"/>
      <c r="PWJ285" s="67"/>
      <c r="PWK285" s="67"/>
      <c r="PWL285" s="67"/>
      <c r="PWM285" s="67"/>
      <c r="PWN285" s="67"/>
      <c r="PWO285" s="67"/>
      <c r="PWP285" s="67"/>
      <c r="PWQ285" s="67"/>
      <c r="PWR285" s="67"/>
      <c r="PWS285" s="67"/>
      <c r="PWT285" s="67"/>
      <c r="PWU285" s="67"/>
      <c r="PWV285" s="67"/>
      <c r="PWW285" s="67"/>
      <c r="PWX285" s="67"/>
      <c r="PWY285" s="67"/>
      <c r="PWZ285" s="67"/>
      <c r="PXA285" s="67"/>
      <c r="PXB285" s="67"/>
      <c r="PXC285" s="67"/>
      <c r="PXD285" s="67"/>
      <c r="PXE285" s="67"/>
      <c r="PXF285" s="67"/>
      <c r="PXG285" s="67"/>
      <c r="PXH285" s="67"/>
      <c r="PXI285" s="67"/>
      <c r="PXJ285" s="67"/>
      <c r="PXK285" s="67"/>
      <c r="PXL285" s="67"/>
      <c r="PXM285" s="67"/>
      <c r="PXN285" s="67"/>
      <c r="PXO285" s="67"/>
      <c r="PXP285" s="67"/>
      <c r="PXQ285" s="67"/>
      <c r="PXR285" s="67"/>
      <c r="PXS285" s="67"/>
      <c r="PXT285" s="67"/>
      <c r="PXU285" s="67"/>
      <c r="PXV285" s="67"/>
      <c r="PXW285" s="67"/>
      <c r="PXX285" s="67"/>
      <c r="PXY285" s="67"/>
      <c r="PXZ285" s="67"/>
      <c r="PYA285" s="67"/>
      <c r="PYB285" s="67"/>
      <c r="PYC285" s="67"/>
      <c r="PYD285" s="67"/>
      <c r="PYE285" s="67"/>
      <c r="PYF285" s="67"/>
      <c r="PYG285" s="67"/>
      <c r="PYH285" s="67"/>
      <c r="PYI285" s="67"/>
      <c r="PYJ285" s="67"/>
      <c r="PYK285" s="67"/>
      <c r="PYL285" s="67"/>
      <c r="PYM285" s="67"/>
      <c r="PYN285" s="67"/>
      <c r="PYO285" s="67"/>
      <c r="PYP285" s="67"/>
      <c r="PYQ285" s="67"/>
      <c r="PYR285" s="67"/>
      <c r="PYS285" s="67"/>
      <c r="PYT285" s="67"/>
      <c r="PYU285" s="67"/>
      <c r="PYV285" s="67"/>
      <c r="PYW285" s="67"/>
      <c r="PYX285" s="67"/>
      <c r="PYY285" s="67"/>
      <c r="PYZ285" s="67"/>
      <c r="PZA285" s="67"/>
      <c r="PZB285" s="67"/>
      <c r="PZC285" s="67"/>
      <c r="PZD285" s="67"/>
      <c r="PZE285" s="67"/>
      <c r="PZF285" s="67"/>
      <c r="PZG285" s="67"/>
      <c r="PZH285" s="67"/>
      <c r="PZI285" s="67"/>
      <c r="PZJ285" s="67"/>
      <c r="PZK285" s="67"/>
      <c r="PZL285" s="67"/>
      <c r="PZM285" s="67"/>
      <c r="PZN285" s="67"/>
      <c r="PZO285" s="67"/>
      <c r="PZP285" s="67"/>
      <c r="PZQ285" s="67"/>
      <c r="PZR285" s="67"/>
      <c r="PZS285" s="67"/>
      <c r="PZT285" s="67"/>
      <c r="PZU285" s="67"/>
      <c r="PZV285" s="67"/>
      <c r="PZW285" s="67"/>
      <c r="PZX285" s="67"/>
      <c r="PZY285" s="67"/>
      <c r="PZZ285" s="67"/>
      <c r="QAA285" s="67"/>
      <c r="QAB285" s="67"/>
      <c r="QAC285" s="67"/>
      <c r="QAD285" s="67"/>
      <c r="QAE285" s="67"/>
      <c r="QAF285" s="67"/>
      <c r="QAG285" s="67"/>
      <c r="QAH285" s="67"/>
      <c r="QAI285" s="67"/>
      <c r="QAJ285" s="67"/>
      <c r="QAK285" s="67"/>
      <c r="QAL285" s="67"/>
      <c r="QAM285" s="67"/>
      <c r="QAN285" s="67"/>
      <c r="QAO285" s="67"/>
      <c r="QAP285" s="67"/>
      <c r="QAQ285" s="67"/>
      <c r="QAR285" s="67"/>
      <c r="QAS285" s="67"/>
      <c r="QAT285" s="67"/>
      <c r="QAU285" s="67"/>
      <c r="QAV285" s="67"/>
      <c r="QAW285" s="67"/>
      <c r="QAX285" s="67"/>
      <c r="QAY285" s="67"/>
      <c r="QAZ285" s="67"/>
      <c r="QBA285" s="67"/>
      <c r="QBB285" s="67"/>
      <c r="QBC285" s="67"/>
      <c r="QBD285" s="67"/>
      <c r="QBE285" s="67"/>
      <c r="QBF285" s="67"/>
      <c r="QBG285" s="67"/>
      <c r="QBH285" s="67"/>
      <c r="QBI285" s="67"/>
      <c r="QBJ285" s="67"/>
      <c r="QBK285" s="67"/>
      <c r="QBL285" s="67"/>
      <c r="QBM285" s="67"/>
      <c r="QBN285" s="67"/>
      <c r="QBO285" s="67"/>
      <c r="QBP285" s="67"/>
      <c r="QBQ285" s="67"/>
      <c r="QBR285" s="67"/>
      <c r="QBS285" s="67"/>
      <c r="QBT285" s="67"/>
      <c r="QBU285" s="67"/>
      <c r="QBV285" s="67"/>
      <c r="QBW285" s="67"/>
      <c r="QBX285" s="67"/>
      <c r="QBY285" s="67"/>
      <c r="QBZ285" s="67"/>
      <c r="QCA285" s="67"/>
      <c r="QCB285" s="67"/>
      <c r="QCC285" s="67"/>
      <c r="QCD285" s="67"/>
      <c r="QCE285" s="67"/>
      <c r="QCF285" s="67"/>
      <c r="QCG285" s="67"/>
      <c r="QCH285" s="67"/>
      <c r="QCI285" s="67"/>
      <c r="QCJ285" s="67"/>
      <c r="QCK285" s="67"/>
      <c r="QCL285" s="67"/>
      <c r="QCM285" s="67"/>
      <c r="QCN285" s="67"/>
      <c r="QCO285" s="67"/>
      <c r="QCP285" s="67"/>
      <c r="QCQ285" s="67"/>
      <c r="QCR285" s="67"/>
      <c r="QCS285" s="67"/>
      <c r="QCT285" s="67"/>
      <c r="QCU285" s="67"/>
      <c r="QCV285" s="67"/>
      <c r="QCW285" s="67"/>
      <c r="QCX285" s="67"/>
      <c r="QCY285" s="67"/>
      <c r="QCZ285" s="67"/>
      <c r="QDA285" s="67"/>
      <c r="QDB285" s="67"/>
      <c r="QDC285" s="67"/>
      <c r="QDD285" s="67"/>
      <c r="QDE285" s="67"/>
      <c r="QDF285" s="67"/>
      <c r="QDG285" s="67"/>
      <c r="QDH285" s="67"/>
      <c r="QDI285" s="67"/>
      <c r="QDJ285" s="67"/>
      <c r="QDK285" s="67"/>
      <c r="QDL285" s="67"/>
      <c r="QDM285" s="67"/>
      <c r="QDN285" s="67"/>
      <c r="QDO285" s="67"/>
      <c r="QDP285" s="67"/>
      <c r="QDQ285" s="67"/>
      <c r="QDR285" s="67"/>
      <c r="QDS285" s="67"/>
      <c r="QDT285" s="67"/>
      <c r="QDU285" s="67"/>
      <c r="QDV285" s="67"/>
      <c r="QDW285" s="67"/>
      <c r="QDX285" s="67"/>
      <c r="QDY285" s="67"/>
      <c r="QDZ285" s="67"/>
      <c r="QEA285" s="67"/>
      <c r="QEB285" s="67"/>
      <c r="QEC285" s="67"/>
      <c r="QED285" s="67"/>
      <c r="QEE285" s="67"/>
      <c r="QEF285" s="67"/>
      <c r="QEG285" s="67"/>
      <c r="QEH285" s="67"/>
      <c r="QEI285" s="67"/>
      <c r="QEJ285" s="67"/>
      <c r="QEK285" s="67"/>
      <c r="QEL285" s="67"/>
      <c r="QEM285" s="67"/>
      <c r="QEN285" s="67"/>
      <c r="QEO285" s="67"/>
      <c r="QEP285" s="67"/>
      <c r="QEQ285" s="67"/>
      <c r="QER285" s="67"/>
      <c r="QES285" s="67"/>
      <c r="QET285" s="67"/>
      <c r="QEU285" s="67"/>
      <c r="QEV285" s="67"/>
      <c r="QEW285" s="67"/>
      <c r="QEX285" s="67"/>
      <c r="QEY285" s="67"/>
      <c r="QEZ285" s="67"/>
      <c r="QFA285" s="67"/>
      <c r="QFB285" s="67"/>
      <c r="QFC285" s="67"/>
      <c r="QFD285" s="67"/>
      <c r="QFE285" s="67"/>
      <c r="QFF285" s="67"/>
      <c r="QFG285" s="67"/>
      <c r="QFH285" s="67"/>
      <c r="QFI285" s="67"/>
      <c r="QFJ285" s="67"/>
      <c r="QFK285" s="67"/>
      <c r="QFL285" s="67"/>
      <c r="QFM285" s="67"/>
      <c r="QFN285" s="67"/>
      <c r="QFO285" s="67"/>
      <c r="QFP285" s="67"/>
      <c r="QFQ285" s="67"/>
      <c r="QFR285" s="67"/>
      <c r="QFS285" s="67"/>
      <c r="QFT285" s="67"/>
      <c r="QFU285" s="67"/>
      <c r="QFV285" s="67"/>
      <c r="QFW285" s="67"/>
      <c r="QFX285" s="67"/>
      <c r="QFY285" s="67"/>
      <c r="QFZ285" s="67"/>
      <c r="QGA285" s="67"/>
      <c r="QGB285" s="67"/>
      <c r="QGC285" s="67"/>
      <c r="QGD285" s="67"/>
      <c r="QGE285" s="67"/>
      <c r="QGF285" s="67"/>
      <c r="QGG285" s="67"/>
      <c r="QGH285" s="67"/>
      <c r="QGI285" s="67"/>
      <c r="QGJ285" s="67"/>
      <c r="QGK285" s="67"/>
      <c r="QGL285" s="67"/>
      <c r="QGM285" s="67"/>
      <c r="QGN285" s="67"/>
      <c r="QGO285" s="67"/>
      <c r="QGP285" s="67"/>
      <c r="QGQ285" s="67"/>
      <c r="QGR285" s="67"/>
      <c r="QGS285" s="67"/>
      <c r="QGT285" s="67"/>
      <c r="QGU285" s="67"/>
      <c r="QGV285" s="67"/>
      <c r="QGW285" s="67"/>
      <c r="QGX285" s="67"/>
      <c r="QGY285" s="67"/>
      <c r="QGZ285" s="67"/>
      <c r="QHA285" s="67"/>
      <c r="QHB285" s="67"/>
      <c r="QHC285" s="67"/>
      <c r="QHD285" s="67"/>
      <c r="QHE285" s="67"/>
      <c r="QHF285" s="67"/>
      <c r="QHG285" s="67"/>
      <c r="QHH285" s="67"/>
      <c r="QHI285" s="67"/>
      <c r="QHJ285" s="67"/>
      <c r="QHK285" s="67"/>
      <c r="QHL285" s="67"/>
      <c r="QHM285" s="67"/>
      <c r="QHN285" s="67"/>
      <c r="QHO285" s="67"/>
      <c r="QHP285" s="67"/>
      <c r="QHQ285" s="67"/>
      <c r="QHR285" s="67"/>
      <c r="QHS285" s="67"/>
      <c r="QHT285" s="67"/>
      <c r="QHU285" s="67"/>
      <c r="QHV285" s="67"/>
      <c r="QHW285" s="67"/>
      <c r="QHX285" s="67"/>
      <c r="QHY285" s="67"/>
      <c r="QHZ285" s="67"/>
      <c r="QIA285" s="67"/>
      <c r="QIB285" s="67"/>
      <c r="QIC285" s="67"/>
      <c r="QID285" s="67"/>
      <c r="QIE285" s="67"/>
      <c r="QIF285" s="67"/>
      <c r="QIG285" s="67"/>
      <c r="QIH285" s="67"/>
      <c r="QII285" s="67"/>
      <c r="QIJ285" s="67"/>
      <c r="QIK285" s="67"/>
      <c r="QIL285" s="67"/>
      <c r="QIM285" s="67"/>
      <c r="QIN285" s="67"/>
      <c r="QIO285" s="67"/>
      <c r="QIP285" s="67"/>
      <c r="QIQ285" s="67"/>
      <c r="QIR285" s="67"/>
      <c r="QIS285" s="67"/>
      <c r="QIT285" s="67"/>
      <c r="QIU285" s="67"/>
      <c r="QIV285" s="67"/>
      <c r="QIW285" s="67"/>
      <c r="QIX285" s="67"/>
      <c r="QIY285" s="67"/>
      <c r="QIZ285" s="67"/>
      <c r="QJA285" s="67"/>
      <c r="QJB285" s="67"/>
      <c r="QJC285" s="67"/>
      <c r="QJD285" s="67"/>
      <c r="QJE285" s="67"/>
      <c r="QJF285" s="67"/>
      <c r="QJG285" s="67"/>
      <c r="QJH285" s="67"/>
      <c r="QJI285" s="67"/>
      <c r="QJJ285" s="67"/>
      <c r="QJK285" s="67"/>
      <c r="QJL285" s="67"/>
      <c r="QJM285" s="67"/>
      <c r="QJN285" s="67"/>
      <c r="QJO285" s="67"/>
      <c r="QJP285" s="67"/>
      <c r="QJQ285" s="67"/>
      <c r="QJR285" s="67"/>
      <c r="QJS285" s="67"/>
      <c r="QJT285" s="67"/>
      <c r="QJU285" s="67"/>
      <c r="QJV285" s="67"/>
      <c r="QJW285" s="67"/>
      <c r="QJX285" s="67"/>
      <c r="QJY285" s="67"/>
      <c r="QJZ285" s="67"/>
      <c r="QKA285" s="67"/>
      <c r="QKB285" s="67"/>
      <c r="QKC285" s="67"/>
      <c r="QKD285" s="67"/>
      <c r="QKE285" s="67"/>
      <c r="QKF285" s="67"/>
      <c r="QKG285" s="67"/>
      <c r="QKH285" s="67"/>
      <c r="QKI285" s="67"/>
      <c r="QKJ285" s="67"/>
      <c r="QKK285" s="67"/>
      <c r="QKL285" s="67"/>
      <c r="QKM285" s="67"/>
      <c r="QKN285" s="67"/>
      <c r="QKO285" s="67"/>
      <c r="QKP285" s="67"/>
      <c r="QKQ285" s="67"/>
      <c r="QKR285" s="67"/>
      <c r="QKS285" s="67"/>
      <c r="QKT285" s="67"/>
      <c r="QKU285" s="67"/>
      <c r="QKV285" s="67"/>
      <c r="QKW285" s="67"/>
      <c r="QKX285" s="67"/>
      <c r="QKY285" s="67"/>
      <c r="QKZ285" s="67"/>
      <c r="QLA285" s="67"/>
      <c r="QLB285" s="67"/>
      <c r="QLC285" s="67"/>
      <c r="QLD285" s="67"/>
      <c r="QLE285" s="67"/>
      <c r="QLF285" s="67"/>
      <c r="QLG285" s="67"/>
      <c r="QLH285" s="67"/>
      <c r="QLI285" s="67"/>
      <c r="QLJ285" s="67"/>
      <c r="QLK285" s="67"/>
      <c r="QLL285" s="67"/>
      <c r="QLM285" s="67"/>
      <c r="QLN285" s="67"/>
      <c r="QLO285" s="67"/>
      <c r="QLP285" s="67"/>
      <c r="QLQ285" s="67"/>
      <c r="QLR285" s="67"/>
      <c r="QLS285" s="67"/>
      <c r="QLT285" s="67"/>
      <c r="QLU285" s="67"/>
      <c r="QLV285" s="67"/>
      <c r="QLW285" s="67"/>
      <c r="QLX285" s="67"/>
      <c r="QLY285" s="67"/>
      <c r="QLZ285" s="67"/>
      <c r="QMA285" s="67"/>
      <c r="QMB285" s="67"/>
      <c r="QMC285" s="67"/>
      <c r="QMD285" s="67"/>
      <c r="QME285" s="67"/>
      <c r="QMF285" s="67"/>
      <c r="QMG285" s="67"/>
      <c r="QMH285" s="67"/>
      <c r="QMI285" s="67"/>
      <c r="QMJ285" s="67"/>
      <c r="QMK285" s="67"/>
      <c r="QML285" s="67"/>
      <c r="QMM285" s="67"/>
      <c r="QMN285" s="67"/>
      <c r="QMO285" s="67"/>
      <c r="QMP285" s="67"/>
      <c r="QMQ285" s="67"/>
      <c r="QMR285" s="67"/>
      <c r="QMS285" s="67"/>
      <c r="QMT285" s="67"/>
      <c r="QMU285" s="67"/>
      <c r="QMV285" s="67"/>
      <c r="QMW285" s="67"/>
      <c r="QMX285" s="67"/>
      <c r="QMY285" s="67"/>
      <c r="QMZ285" s="67"/>
      <c r="QNA285" s="67"/>
      <c r="QNB285" s="67"/>
      <c r="QNC285" s="67"/>
      <c r="QND285" s="67"/>
      <c r="QNE285" s="67"/>
      <c r="QNF285" s="67"/>
      <c r="QNG285" s="67"/>
      <c r="QNH285" s="67"/>
      <c r="QNI285" s="67"/>
      <c r="QNJ285" s="67"/>
      <c r="QNK285" s="67"/>
      <c r="QNL285" s="67"/>
      <c r="QNM285" s="67"/>
      <c r="QNN285" s="67"/>
      <c r="QNO285" s="67"/>
      <c r="QNP285" s="67"/>
      <c r="QNQ285" s="67"/>
      <c r="QNR285" s="67"/>
      <c r="QNS285" s="67"/>
      <c r="QNT285" s="67"/>
      <c r="QNU285" s="67"/>
      <c r="QNV285" s="67"/>
      <c r="QNW285" s="67"/>
      <c r="QNX285" s="67"/>
      <c r="QNY285" s="67"/>
      <c r="QNZ285" s="67"/>
      <c r="QOA285" s="67"/>
      <c r="QOB285" s="67"/>
      <c r="QOC285" s="67"/>
      <c r="QOD285" s="67"/>
      <c r="QOE285" s="67"/>
      <c r="QOF285" s="67"/>
      <c r="QOG285" s="67"/>
      <c r="QOH285" s="67"/>
      <c r="QOI285" s="67"/>
      <c r="QOJ285" s="67"/>
      <c r="QOK285" s="67"/>
      <c r="QOL285" s="67"/>
      <c r="QOM285" s="67"/>
      <c r="QON285" s="67"/>
      <c r="QOO285" s="67"/>
      <c r="QOP285" s="67"/>
      <c r="QOQ285" s="67"/>
      <c r="QOR285" s="67"/>
      <c r="QOS285" s="67"/>
      <c r="QOT285" s="67"/>
      <c r="QOU285" s="67"/>
      <c r="QOV285" s="67"/>
      <c r="QOW285" s="67"/>
      <c r="QOX285" s="67"/>
      <c r="QOY285" s="67"/>
      <c r="QOZ285" s="67"/>
      <c r="QPA285" s="67"/>
      <c r="QPB285" s="67"/>
      <c r="QPC285" s="67"/>
      <c r="QPD285" s="67"/>
      <c r="QPE285" s="67"/>
      <c r="QPF285" s="67"/>
      <c r="QPG285" s="67"/>
      <c r="QPH285" s="67"/>
      <c r="QPI285" s="67"/>
      <c r="QPJ285" s="67"/>
      <c r="QPK285" s="67"/>
      <c r="QPL285" s="67"/>
      <c r="QPM285" s="67"/>
      <c r="QPN285" s="67"/>
      <c r="QPO285" s="67"/>
      <c r="QPP285" s="67"/>
      <c r="QPQ285" s="67"/>
      <c r="QPR285" s="67"/>
      <c r="QPS285" s="67"/>
      <c r="QPT285" s="67"/>
      <c r="QPU285" s="67"/>
      <c r="QPV285" s="67"/>
      <c r="QPW285" s="67"/>
      <c r="QPX285" s="67"/>
      <c r="QPY285" s="67"/>
      <c r="QPZ285" s="67"/>
      <c r="QQA285" s="67"/>
      <c r="QQB285" s="67"/>
      <c r="QQC285" s="67"/>
      <c r="QQD285" s="67"/>
      <c r="QQE285" s="67"/>
      <c r="QQF285" s="67"/>
      <c r="QQG285" s="67"/>
      <c r="QQH285" s="67"/>
      <c r="QQI285" s="67"/>
      <c r="QQJ285" s="67"/>
      <c r="QQK285" s="67"/>
      <c r="QQL285" s="67"/>
      <c r="QQM285" s="67"/>
      <c r="QQN285" s="67"/>
      <c r="QQO285" s="67"/>
      <c r="QQP285" s="67"/>
      <c r="QQQ285" s="67"/>
      <c r="QQR285" s="67"/>
      <c r="QQS285" s="67"/>
      <c r="QQT285" s="67"/>
      <c r="QQU285" s="67"/>
      <c r="QQV285" s="67"/>
      <c r="QQW285" s="67"/>
      <c r="QQX285" s="67"/>
      <c r="QQY285" s="67"/>
      <c r="QQZ285" s="67"/>
      <c r="QRA285" s="67"/>
      <c r="QRB285" s="67"/>
      <c r="QRC285" s="67"/>
      <c r="QRD285" s="67"/>
      <c r="QRE285" s="67"/>
      <c r="QRF285" s="67"/>
      <c r="QRG285" s="67"/>
      <c r="QRH285" s="67"/>
      <c r="QRI285" s="67"/>
      <c r="QRJ285" s="67"/>
      <c r="QRK285" s="67"/>
      <c r="QRL285" s="67"/>
      <c r="QRM285" s="67"/>
      <c r="QRN285" s="67"/>
      <c r="QRO285" s="67"/>
      <c r="QRP285" s="67"/>
      <c r="QRQ285" s="67"/>
      <c r="QRR285" s="67"/>
      <c r="QRS285" s="67"/>
      <c r="QRT285" s="67"/>
      <c r="QRU285" s="67"/>
      <c r="QRV285" s="67"/>
      <c r="QRW285" s="67"/>
      <c r="QRX285" s="67"/>
      <c r="QRY285" s="67"/>
      <c r="QRZ285" s="67"/>
      <c r="QSA285" s="67"/>
      <c r="QSB285" s="67"/>
      <c r="QSC285" s="67"/>
      <c r="QSD285" s="67"/>
      <c r="QSE285" s="67"/>
      <c r="QSF285" s="67"/>
      <c r="QSG285" s="67"/>
      <c r="QSH285" s="67"/>
      <c r="QSI285" s="67"/>
      <c r="QSJ285" s="67"/>
      <c r="QSK285" s="67"/>
      <c r="QSL285" s="67"/>
      <c r="QSM285" s="67"/>
      <c r="QSN285" s="67"/>
      <c r="QSO285" s="67"/>
      <c r="QSP285" s="67"/>
      <c r="QSQ285" s="67"/>
      <c r="QSR285" s="67"/>
      <c r="QSS285" s="67"/>
      <c r="QST285" s="67"/>
      <c r="QSU285" s="67"/>
      <c r="QSV285" s="67"/>
      <c r="QSW285" s="67"/>
      <c r="QSX285" s="67"/>
      <c r="QSY285" s="67"/>
      <c r="QSZ285" s="67"/>
      <c r="QTA285" s="67"/>
      <c r="QTB285" s="67"/>
      <c r="QTC285" s="67"/>
      <c r="QTD285" s="67"/>
      <c r="QTE285" s="67"/>
      <c r="QTF285" s="67"/>
      <c r="QTG285" s="67"/>
      <c r="QTH285" s="67"/>
      <c r="QTI285" s="67"/>
      <c r="QTJ285" s="67"/>
      <c r="QTK285" s="67"/>
      <c r="QTL285" s="67"/>
      <c r="QTM285" s="67"/>
      <c r="QTN285" s="67"/>
      <c r="QTO285" s="67"/>
      <c r="QTP285" s="67"/>
      <c r="QTQ285" s="67"/>
      <c r="QTR285" s="67"/>
      <c r="QTS285" s="67"/>
      <c r="QTT285" s="67"/>
      <c r="QTU285" s="67"/>
      <c r="QTV285" s="67"/>
      <c r="QTW285" s="67"/>
      <c r="QTX285" s="67"/>
      <c r="QTY285" s="67"/>
      <c r="QTZ285" s="67"/>
      <c r="QUA285" s="67"/>
      <c r="QUB285" s="67"/>
      <c r="QUC285" s="67"/>
      <c r="QUD285" s="67"/>
      <c r="QUE285" s="67"/>
      <c r="QUF285" s="67"/>
      <c r="QUG285" s="67"/>
      <c r="QUH285" s="67"/>
      <c r="QUI285" s="67"/>
      <c r="QUJ285" s="67"/>
      <c r="QUK285" s="67"/>
      <c r="QUL285" s="67"/>
      <c r="QUM285" s="67"/>
      <c r="QUN285" s="67"/>
      <c r="QUO285" s="67"/>
      <c r="QUP285" s="67"/>
      <c r="QUQ285" s="67"/>
      <c r="QUR285" s="67"/>
      <c r="QUS285" s="67"/>
      <c r="QUT285" s="67"/>
      <c r="QUU285" s="67"/>
      <c r="QUV285" s="67"/>
      <c r="QUW285" s="67"/>
      <c r="QUX285" s="67"/>
      <c r="QUY285" s="67"/>
      <c r="QUZ285" s="67"/>
      <c r="QVA285" s="67"/>
      <c r="QVB285" s="67"/>
      <c r="QVC285" s="67"/>
      <c r="QVD285" s="67"/>
      <c r="QVE285" s="67"/>
      <c r="QVF285" s="67"/>
      <c r="QVG285" s="67"/>
      <c r="QVH285" s="67"/>
      <c r="QVI285" s="67"/>
      <c r="QVJ285" s="67"/>
      <c r="QVK285" s="67"/>
      <c r="QVL285" s="67"/>
      <c r="QVM285" s="67"/>
      <c r="QVN285" s="67"/>
      <c r="QVO285" s="67"/>
      <c r="QVP285" s="67"/>
      <c r="QVQ285" s="67"/>
      <c r="QVR285" s="67"/>
      <c r="QVS285" s="67"/>
      <c r="QVT285" s="67"/>
      <c r="QVU285" s="67"/>
      <c r="QVV285" s="67"/>
      <c r="QVW285" s="67"/>
      <c r="QVX285" s="67"/>
      <c r="QVY285" s="67"/>
      <c r="QVZ285" s="67"/>
      <c r="QWA285" s="67"/>
      <c r="QWB285" s="67"/>
      <c r="QWC285" s="67"/>
      <c r="QWD285" s="67"/>
      <c r="QWE285" s="67"/>
      <c r="QWF285" s="67"/>
      <c r="QWG285" s="67"/>
      <c r="QWH285" s="67"/>
      <c r="QWI285" s="67"/>
      <c r="QWJ285" s="67"/>
      <c r="QWK285" s="67"/>
      <c r="QWL285" s="67"/>
      <c r="QWM285" s="67"/>
      <c r="QWN285" s="67"/>
      <c r="QWO285" s="67"/>
      <c r="QWP285" s="67"/>
      <c r="QWQ285" s="67"/>
      <c r="QWR285" s="67"/>
      <c r="QWS285" s="67"/>
      <c r="QWT285" s="67"/>
      <c r="QWU285" s="67"/>
      <c r="QWV285" s="67"/>
      <c r="QWW285" s="67"/>
      <c r="QWX285" s="67"/>
      <c r="QWY285" s="67"/>
      <c r="QWZ285" s="67"/>
      <c r="QXA285" s="67"/>
      <c r="QXB285" s="67"/>
      <c r="QXC285" s="67"/>
      <c r="QXD285" s="67"/>
      <c r="QXE285" s="67"/>
      <c r="QXF285" s="67"/>
      <c r="QXG285" s="67"/>
      <c r="QXH285" s="67"/>
      <c r="QXI285" s="67"/>
      <c r="QXJ285" s="67"/>
      <c r="QXK285" s="67"/>
      <c r="QXL285" s="67"/>
      <c r="QXM285" s="67"/>
      <c r="QXN285" s="67"/>
      <c r="QXO285" s="67"/>
      <c r="QXP285" s="67"/>
      <c r="QXQ285" s="67"/>
      <c r="QXR285" s="67"/>
      <c r="QXS285" s="67"/>
      <c r="QXT285" s="67"/>
      <c r="QXU285" s="67"/>
      <c r="QXV285" s="67"/>
      <c r="QXW285" s="67"/>
      <c r="QXX285" s="67"/>
      <c r="QXY285" s="67"/>
      <c r="QXZ285" s="67"/>
      <c r="QYA285" s="67"/>
      <c r="QYB285" s="67"/>
      <c r="QYC285" s="67"/>
      <c r="QYD285" s="67"/>
      <c r="QYE285" s="67"/>
      <c r="QYF285" s="67"/>
      <c r="QYG285" s="67"/>
      <c r="QYH285" s="67"/>
      <c r="QYI285" s="67"/>
      <c r="QYJ285" s="67"/>
      <c r="QYK285" s="67"/>
      <c r="QYL285" s="67"/>
      <c r="QYM285" s="67"/>
      <c r="QYN285" s="67"/>
      <c r="QYO285" s="67"/>
      <c r="QYP285" s="67"/>
      <c r="QYQ285" s="67"/>
      <c r="QYR285" s="67"/>
      <c r="QYS285" s="67"/>
      <c r="QYT285" s="67"/>
      <c r="QYU285" s="67"/>
      <c r="QYV285" s="67"/>
      <c r="QYW285" s="67"/>
      <c r="QYX285" s="67"/>
      <c r="QYY285" s="67"/>
      <c r="QYZ285" s="67"/>
      <c r="QZA285" s="67"/>
      <c r="QZB285" s="67"/>
      <c r="QZC285" s="67"/>
      <c r="QZD285" s="67"/>
      <c r="QZE285" s="67"/>
      <c r="QZF285" s="67"/>
      <c r="QZG285" s="67"/>
      <c r="QZH285" s="67"/>
      <c r="QZI285" s="67"/>
      <c r="QZJ285" s="67"/>
      <c r="QZK285" s="67"/>
      <c r="QZL285" s="67"/>
      <c r="QZM285" s="67"/>
      <c r="QZN285" s="67"/>
      <c r="QZO285" s="67"/>
      <c r="QZP285" s="67"/>
      <c r="QZQ285" s="67"/>
      <c r="QZR285" s="67"/>
      <c r="QZS285" s="67"/>
      <c r="QZT285" s="67"/>
      <c r="QZU285" s="67"/>
      <c r="QZV285" s="67"/>
      <c r="QZW285" s="67"/>
      <c r="QZX285" s="67"/>
      <c r="QZY285" s="67"/>
      <c r="QZZ285" s="67"/>
      <c r="RAA285" s="67"/>
      <c r="RAB285" s="67"/>
      <c r="RAC285" s="67"/>
      <c r="RAD285" s="67"/>
      <c r="RAE285" s="67"/>
      <c r="RAF285" s="67"/>
      <c r="RAG285" s="67"/>
      <c r="RAH285" s="67"/>
      <c r="RAI285" s="67"/>
      <c r="RAJ285" s="67"/>
      <c r="RAK285" s="67"/>
      <c r="RAL285" s="67"/>
      <c r="RAM285" s="67"/>
      <c r="RAN285" s="67"/>
      <c r="RAO285" s="67"/>
      <c r="RAP285" s="67"/>
      <c r="RAQ285" s="67"/>
      <c r="RAR285" s="67"/>
      <c r="RAS285" s="67"/>
      <c r="RAT285" s="67"/>
      <c r="RAU285" s="67"/>
      <c r="RAV285" s="67"/>
      <c r="RAW285" s="67"/>
      <c r="RAX285" s="67"/>
      <c r="RAY285" s="67"/>
      <c r="RAZ285" s="67"/>
      <c r="RBA285" s="67"/>
      <c r="RBB285" s="67"/>
      <c r="RBC285" s="67"/>
      <c r="RBD285" s="67"/>
      <c r="RBE285" s="67"/>
      <c r="RBF285" s="67"/>
      <c r="RBG285" s="67"/>
      <c r="RBH285" s="67"/>
      <c r="RBI285" s="67"/>
      <c r="RBJ285" s="67"/>
      <c r="RBK285" s="67"/>
      <c r="RBL285" s="67"/>
      <c r="RBM285" s="67"/>
      <c r="RBN285" s="67"/>
      <c r="RBO285" s="67"/>
      <c r="RBP285" s="67"/>
      <c r="RBQ285" s="67"/>
      <c r="RBR285" s="67"/>
      <c r="RBS285" s="67"/>
      <c r="RBT285" s="67"/>
      <c r="RBU285" s="67"/>
      <c r="RBV285" s="67"/>
      <c r="RBW285" s="67"/>
      <c r="RBX285" s="67"/>
      <c r="RBY285" s="67"/>
      <c r="RBZ285" s="67"/>
      <c r="RCA285" s="67"/>
      <c r="RCB285" s="67"/>
      <c r="RCC285" s="67"/>
      <c r="RCD285" s="67"/>
      <c r="RCE285" s="67"/>
      <c r="RCF285" s="67"/>
      <c r="RCG285" s="67"/>
      <c r="RCH285" s="67"/>
      <c r="RCI285" s="67"/>
      <c r="RCJ285" s="67"/>
      <c r="RCK285" s="67"/>
      <c r="RCL285" s="67"/>
      <c r="RCM285" s="67"/>
      <c r="RCN285" s="67"/>
      <c r="RCO285" s="67"/>
      <c r="RCP285" s="67"/>
      <c r="RCQ285" s="67"/>
      <c r="RCR285" s="67"/>
      <c r="RCS285" s="67"/>
      <c r="RCT285" s="67"/>
      <c r="RCU285" s="67"/>
      <c r="RCV285" s="67"/>
      <c r="RCW285" s="67"/>
      <c r="RCX285" s="67"/>
      <c r="RCY285" s="67"/>
      <c r="RCZ285" s="67"/>
      <c r="RDA285" s="67"/>
      <c r="RDB285" s="67"/>
      <c r="RDC285" s="67"/>
      <c r="RDD285" s="67"/>
      <c r="RDE285" s="67"/>
      <c r="RDF285" s="67"/>
      <c r="RDG285" s="67"/>
      <c r="RDH285" s="67"/>
      <c r="RDI285" s="67"/>
      <c r="RDJ285" s="67"/>
      <c r="RDK285" s="67"/>
      <c r="RDL285" s="67"/>
      <c r="RDM285" s="67"/>
      <c r="RDN285" s="67"/>
      <c r="RDO285" s="67"/>
      <c r="RDP285" s="67"/>
      <c r="RDQ285" s="67"/>
      <c r="RDR285" s="67"/>
      <c r="RDS285" s="67"/>
      <c r="RDT285" s="67"/>
      <c r="RDU285" s="67"/>
      <c r="RDV285" s="67"/>
      <c r="RDW285" s="67"/>
      <c r="RDX285" s="67"/>
      <c r="RDY285" s="67"/>
      <c r="RDZ285" s="67"/>
      <c r="REA285" s="67"/>
      <c r="REB285" s="67"/>
      <c r="REC285" s="67"/>
      <c r="RED285" s="67"/>
      <c r="REE285" s="67"/>
      <c r="REF285" s="67"/>
      <c r="REG285" s="67"/>
      <c r="REH285" s="67"/>
      <c r="REI285" s="67"/>
      <c r="REJ285" s="67"/>
      <c r="REK285" s="67"/>
      <c r="REL285" s="67"/>
      <c r="REM285" s="67"/>
      <c r="REN285" s="67"/>
      <c r="REO285" s="67"/>
      <c r="REP285" s="67"/>
      <c r="REQ285" s="67"/>
      <c r="RER285" s="67"/>
      <c r="RES285" s="67"/>
      <c r="RET285" s="67"/>
      <c r="REU285" s="67"/>
      <c r="REV285" s="67"/>
      <c r="REW285" s="67"/>
      <c r="REX285" s="67"/>
      <c r="REY285" s="67"/>
      <c r="REZ285" s="67"/>
      <c r="RFA285" s="67"/>
      <c r="RFB285" s="67"/>
      <c r="RFC285" s="67"/>
      <c r="RFD285" s="67"/>
      <c r="RFE285" s="67"/>
      <c r="RFF285" s="67"/>
      <c r="RFG285" s="67"/>
      <c r="RFH285" s="67"/>
      <c r="RFI285" s="67"/>
      <c r="RFJ285" s="67"/>
      <c r="RFK285" s="67"/>
      <c r="RFL285" s="67"/>
      <c r="RFM285" s="67"/>
      <c r="RFN285" s="67"/>
      <c r="RFO285" s="67"/>
      <c r="RFP285" s="67"/>
      <c r="RFQ285" s="67"/>
      <c r="RFR285" s="67"/>
      <c r="RFS285" s="67"/>
      <c r="RFT285" s="67"/>
      <c r="RFU285" s="67"/>
      <c r="RFV285" s="67"/>
      <c r="RFW285" s="67"/>
      <c r="RFX285" s="67"/>
      <c r="RFY285" s="67"/>
      <c r="RFZ285" s="67"/>
      <c r="RGA285" s="67"/>
      <c r="RGB285" s="67"/>
      <c r="RGC285" s="67"/>
      <c r="RGD285" s="67"/>
      <c r="RGE285" s="67"/>
      <c r="RGF285" s="67"/>
      <c r="RGG285" s="67"/>
      <c r="RGH285" s="67"/>
      <c r="RGI285" s="67"/>
      <c r="RGJ285" s="67"/>
      <c r="RGK285" s="67"/>
      <c r="RGL285" s="67"/>
      <c r="RGM285" s="67"/>
      <c r="RGN285" s="67"/>
      <c r="RGO285" s="67"/>
      <c r="RGP285" s="67"/>
      <c r="RGQ285" s="67"/>
      <c r="RGR285" s="67"/>
      <c r="RGS285" s="67"/>
      <c r="RGT285" s="67"/>
      <c r="RGU285" s="67"/>
      <c r="RGV285" s="67"/>
      <c r="RGW285" s="67"/>
      <c r="RGX285" s="67"/>
      <c r="RGY285" s="67"/>
      <c r="RGZ285" s="67"/>
      <c r="RHA285" s="67"/>
      <c r="RHB285" s="67"/>
      <c r="RHC285" s="67"/>
      <c r="RHD285" s="67"/>
      <c r="RHE285" s="67"/>
      <c r="RHF285" s="67"/>
      <c r="RHG285" s="67"/>
      <c r="RHH285" s="67"/>
      <c r="RHI285" s="67"/>
      <c r="RHJ285" s="67"/>
      <c r="RHK285" s="67"/>
      <c r="RHL285" s="67"/>
      <c r="RHM285" s="67"/>
      <c r="RHN285" s="67"/>
      <c r="RHO285" s="67"/>
      <c r="RHP285" s="67"/>
      <c r="RHQ285" s="67"/>
      <c r="RHR285" s="67"/>
      <c r="RHS285" s="67"/>
      <c r="RHT285" s="67"/>
      <c r="RHU285" s="67"/>
      <c r="RHV285" s="67"/>
      <c r="RHW285" s="67"/>
      <c r="RHX285" s="67"/>
      <c r="RHY285" s="67"/>
      <c r="RHZ285" s="67"/>
      <c r="RIA285" s="67"/>
      <c r="RIB285" s="67"/>
      <c r="RIC285" s="67"/>
      <c r="RID285" s="67"/>
      <c r="RIE285" s="67"/>
      <c r="RIF285" s="67"/>
      <c r="RIG285" s="67"/>
      <c r="RIH285" s="67"/>
      <c r="RII285" s="67"/>
      <c r="RIJ285" s="67"/>
      <c r="RIK285" s="67"/>
      <c r="RIL285" s="67"/>
      <c r="RIM285" s="67"/>
      <c r="RIN285" s="67"/>
      <c r="RIO285" s="67"/>
      <c r="RIP285" s="67"/>
      <c r="RIQ285" s="67"/>
      <c r="RIR285" s="67"/>
      <c r="RIS285" s="67"/>
      <c r="RIT285" s="67"/>
      <c r="RIU285" s="67"/>
      <c r="RIV285" s="67"/>
      <c r="RIW285" s="67"/>
      <c r="RIX285" s="67"/>
      <c r="RIY285" s="67"/>
      <c r="RIZ285" s="67"/>
      <c r="RJA285" s="67"/>
      <c r="RJB285" s="67"/>
      <c r="RJC285" s="67"/>
      <c r="RJD285" s="67"/>
      <c r="RJE285" s="67"/>
      <c r="RJF285" s="67"/>
      <c r="RJG285" s="67"/>
      <c r="RJH285" s="67"/>
      <c r="RJI285" s="67"/>
      <c r="RJJ285" s="67"/>
      <c r="RJK285" s="67"/>
      <c r="RJL285" s="67"/>
      <c r="RJM285" s="67"/>
      <c r="RJN285" s="67"/>
      <c r="RJO285" s="67"/>
      <c r="RJP285" s="67"/>
      <c r="RJQ285" s="67"/>
      <c r="RJR285" s="67"/>
      <c r="RJS285" s="67"/>
      <c r="RJT285" s="67"/>
      <c r="RJU285" s="67"/>
      <c r="RJV285" s="67"/>
      <c r="RJW285" s="67"/>
      <c r="RJX285" s="67"/>
      <c r="RJY285" s="67"/>
      <c r="RJZ285" s="67"/>
      <c r="RKA285" s="67"/>
      <c r="RKB285" s="67"/>
      <c r="RKC285" s="67"/>
      <c r="RKD285" s="67"/>
      <c r="RKE285" s="67"/>
      <c r="RKF285" s="67"/>
      <c r="RKG285" s="67"/>
      <c r="RKH285" s="67"/>
      <c r="RKI285" s="67"/>
      <c r="RKJ285" s="67"/>
      <c r="RKK285" s="67"/>
      <c r="RKL285" s="67"/>
      <c r="RKM285" s="67"/>
      <c r="RKN285" s="67"/>
      <c r="RKO285" s="67"/>
      <c r="RKP285" s="67"/>
      <c r="RKQ285" s="67"/>
      <c r="RKR285" s="67"/>
      <c r="RKS285" s="67"/>
      <c r="RKT285" s="67"/>
      <c r="RKU285" s="67"/>
      <c r="RKV285" s="67"/>
      <c r="RKW285" s="67"/>
      <c r="RKX285" s="67"/>
      <c r="RKY285" s="67"/>
      <c r="RKZ285" s="67"/>
      <c r="RLA285" s="67"/>
      <c r="RLB285" s="67"/>
      <c r="RLC285" s="67"/>
      <c r="RLD285" s="67"/>
      <c r="RLE285" s="67"/>
      <c r="RLF285" s="67"/>
      <c r="RLG285" s="67"/>
      <c r="RLH285" s="67"/>
      <c r="RLI285" s="67"/>
      <c r="RLJ285" s="67"/>
      <c r="RLK285" s="67"/>
      <c r="RLL285" s="67"/>
      <c r="RLM285" s="67"/>
      <c r="RLN285" s="67"/>
      <c r="RLO285" s="67"/>
      <c r="RLP285" s="67"/>
      <c r="RLQ285" s="67"/>
      <c r="RLR285" s="67"/>
      <c r="RLS285" s="67"/>
      <c r="RLT285" s="67"/>
      <c r="RLU285" s="67"/>
      <c r="RLV285" s="67"/>
      <c r="RLW285" s="67"/>
      <c r="RLX285" s="67"/>
      <c r="RLY285" s="67"/>
      <c r="RLZ285" s="67"/>
      <c r="RMA285" s="67"/>
      <c r="RMB285" s="67"/>
      <c r="RMC285" s="67"/>
      <c r="RMD285" s="67"/>
      <c r="RME285" s="67"/>
      <c r="RMF285" s="67"/>
      <c r="RMG285" s="67"/>
      <c r="RMH285" s="67"/>
      <c r="RMI285" s="67"/>
      <c r="RMJ285" s="67"/>
      <c r="RMK285" s="67"/>
      <c r="RML285" s="67"/>
      <c r="RMM285" s="67"/>
      <c r="RMN285" s="67"/>
      <c r="RMO285" s="67"/>
      <c r="RMP285" s="67"/>
      <c r="RMQ285" s="67"/>
      <c r="RMR285" s="67"/>
      <c r="RMS285" s="67"/>
      <c r="RMT285" s="67"/>
      <c r="RMU285" s="67"/>
      <c r="RMV285" s="67"/>
      <c r="RMW285" s="67"/>
      <c r="RMX285" s="67"/>
      <c r="RMY285" s="67"/>
      <c r="RMZ285" s="67"/>
      <c r="RNA285" s="67"/>
      <c r="RNB285" s="67"/>
      <c r="RNC285" s="67"/>
      <c r="RND285" s="67"/>
      <c r="RNE285" s="67"/>
      <c r="RNF285" s="67"/>
      <c r="RNG285" s="67"/>
      <c r="RNH285" s="67"/>
      <c r="RNI285" s="67"/>
      <c r="RNJ285" s="67"/>
      <c r="RNK285" s="67"/>
      <c r="RNL285" s="67"/>
      <c r="RNM285" s="67"/>
      <c r="RNN285" s="67"/>
      <c r="RNO285" s="67"/>
      <c r="RNP285" s="67"/>
      <c r="RNQ285" s="67"/>
      <c r="RNR285" s="67"/>
      <c r="RNS285" s="67"/>
      <c r="RNT285" s="67"/>
      <c r="RNU285" s="67"/>
      <c r="RNV285" s="67"/>
      <c r="RNW285" s="67"/>
      <c r="RNX285" s="67"/>
      <c r="RNY285" s="67"/>
      <c r="RNZ285" s="67"/>
      <c r="ROA285" s="67"/>
      <c r="ROB285" s="67"/>
      <c r="ROC285" s="67"/>
      <c r="ROD285" s="67"/>
      <c r="ROE285" s="67"/>
      <c r="ROF285" s="67"/>
      <c r="ROG285" s="67"/>
      <c r="ROH285" s="67"/>
      <c r="ROI285" s="67"/>
      <c r="ROJ285" s="67"/>
      <c r="ROK285" s="67"/>
      <c r="ROL285" s="67"/>
      <c r="ROM285" s="67"/>
      <c r="RON285" s="67"/>
      <c r="ROO285" s="67"/>
      <c r="ROP285" s="67"/>
      <c r="ROQ285" s="67"/>
      <c r="ROR285" s="67"/>
      <c r="ROS285" s="67"/>
      <c r="ROT285" s="67"/>
      <c r="ROU285" s="67"/>
      <c r="ROV285" s="67"/>
      <c r="ROW285" s="67"/>
      <c r="ROX285" s="67"/>
      <c r="ROY285" s="67"/>
      <c r="ROZ285" s="67"/>
      <c r="RPA285" s="67"/>
      <c r="RPB285" s="67"/>
      <c r="RPC285" s="67"/>
      <c r="RPD285" s="67"/>
      <c r="RPE285" s="67"/>
      <c r="RPF285" s="67"/>
      <c r="RPG285" s="67"/>
      <c r="RPH285" s="67"/>
      <c r="RPI285" s="67"/>
      <c r="RPJ285" s="67"/>
      <c r="RPK285" s="67"/>
      <c r="RPL285" s="67"/>
      <c r="RPM285" s="67"/>
      <c r="RPN285" s="67"/>
      <c r="RPO285" s="67"/>
      <c r="RPP285" s="67"/>
      <c r="RPQ285" s="67"/>
      <c r="RPR285" s="67"/>
      <c r="RPS285" s="67"/>
      <c r="RPT285" s="67"/>
      <c r="RPU285" s="67"/>
      <c r="RPV285" s="67"/>
      <c r="RPW285" s="67"/>
      <c r="RPX285" s="67"/>
      <c r="RPY285" s="67"/>
      <c r="RPZ285" s="67"/>
      <c r="RQA285" s="67"/>
      <c r="RQB285" s="67"/>
      <c r="RQC285" s="67"/>
      <c r="RQD285" s="67"/>
      <c r="RQE285" s="67"/>
      <c r="RQF285" s="67"/>
      <c r="RQG285" s="67"/>
      <c r="RQH285" s="67"/>
      <c r="RQI285" s="67"/>
      <c r="RQJ285" s="67"/>
      <c r="RQK285" s="67"/>
      <c r="RQL285" s="67"/>
      <c r="RQM285" s="67"/>
      <c r="RQN285" s="67"/>
      <c r="RQO285" s="67"/>
      <c r="RQP285" s="67"/>
      <c r="RQQ285" s="67"/>
      <c r="RQR285" s="67"/>
      <c r="RQS285" s="67"/>
      <c r="RQT285" s="67"/>
      <c r="RQU285" s="67"/>
      <c r="RQV285" s="67"/>
      <c r="RQW285" s="67"/>
      <c r="RQX285" s="67"/>
      <c r="RQY285" s="67"/>
      <c r="RQZ285" s="67"/>
      <c r="RRA285" s="67"/>
      <c r="RRB285" s="67"/>
      <c r="RRC285" s="67"/>
      <c r="RRD285" s="67"/>
      <c r="RRE285" s="67"/>
      <c r="RRF285" s="67"/>
      <c r="RRG285" s="67"/>
      <c r="RRH285" s="67"/>
      <c r="RRI285" s="67"/>
      <c r="RRJ285" s="67"/>
      <c r="RRK285" s="67"/>
      <c r="RRL285" s="67"/>
      <c r="RRM285" s="67"/>
      <c r="RRN285" s="67"/>
      <c r="RRO285" s="67"/>
      <c r="RRP285" s="67"/>
      <c r="RRQ285" s="67"/>
      <c r="RRR285" s="67"/>
      <c r="RRS285" s="67"/>
      <c r="RRT285" s="67"/>
      <c r="RRU285" s="67"/>
      <c r="RRV285" s="67"/>
      <c r="RRW285" s="67"/>
      <c r="RRX285" s="67"/>
      <c r="RRY285" s="67"/>
      <c r="RRZ285" s="67"/>
      <c r="RSA285" s="67"/>
      <c r="RSB285" s="67"/>
      <c r="RSC285" s="67"/>
      <c r="RSD285" s="67"/>
      <c r="RSE285" s="67"/>
      <c r="RSF285" s="67"/>
      <c r="RSG285" s="67"/>
      <c r="RSH285" s="67"/>
      <c r="RSI285" s="67"/>
      <c r="RSJ285" s="67"/>
      <c r="RSK285" s="67"/>
      <c r="RSL285" s="67"/>
      <c r="RSM285" s="67"/>
      <c r="RSN285" s="67"/>
      <c r="RSO285" s="67"/>
      <c r="RSP285" s="67"/>
      <c r="RSQ285" s="67"/>
      <c r="RSR285" s="67"/>
      <c r="RSS285" s="67"/>
      <c r="RST285" s="67"/>
      <c r="RSU285" s="67"/>
      <c r="RSV285" s="67"/>
      <c r="RSW285" s="67"/>
      <c r="RSX285" s="67"/>
      <c r="RSY285" s="67"/>
      <c r="RSZ285" s="67"/>
      <c r="RTA285" s="67"/>
      <c r="RTB285" s="67"/>
      <c r="RTC285" s="67"/>
      <c r="RTD285" s="67"/>
      <c r="RTE285" s="67"/>
      <c r="RTF285" s="67"/>
      <c r="RTG285" s="67"/>
      <c r="RTH285" s="67"/>
      <c r="RTI285" s="67"/>
      <c r="RTJ285" s="67"/>
      <c r="RTK285" s="67"/>
      <c r="RTL285" s="67"/>
      <c r="RTM285" s="67"/>
      <c r="RTN285" s="67"/>
      <c r="RTO285" s="67"/>
      <c r="RTP285" s="67"/>
      <c r="RTQ285" s="67"/>
      <c r="RTR285" s="67"/>
      <c r="RTS285" s="67"/>
      <c r="RTT285" s="67"/>
      <c r="RTU285" s="67"/>
      <c r="RTV285" s="67"/>
      <c r="RTW285" s="67"/>
      <c r="RTX285" s="67"/>
      <c r="RTY285" s="67"/>
      <c r="RTZ285" s="67"/>
      <c r="RUA285" s="67"/>
      <c r="RUB285" s="67"/>
      <c r="RUC285" s="67"/>
      <c r="RUD285" s="67"/>
      <c r="RUE285" s="67"/>
      <c r="RUF285" s="67"/>
      <c r="RUG285" s="67"/>
      <c r="RUH285" s="67"/>
      <c r="RUI285" s="67"/>
      <c r="RUJ285" s="67"/>
      <c r="RUK285" s="67"/>
      <c r="RUL285" s="67"/>
      <c r="RUM285" s="67"/>
      <c r="RUN285" s="67"/>
      <c r="RUO285" s="67"/>
      <c r="RUP285" s="67"/>
      <c r="RUQ285" s="67"/>
      <c r="RUR285" s="67"/>
      <c r="RUS285" s="67"/>
      <c r="RUT285" s="67"/>
      <c r="RUU285" s="67"/>
      <c r="RUV285" s="67"/>
      <c r="RUW285" s="67"/>
      <c r="RUX285" s="67"/>
      <c r="RUY285" s="67"/>
      <c r="RUZ285" s="67"/>
      <c r="RVA285" s="67"/>
      <c r="RVB285" s="67"/>
      <c r="RVC285" s="67"/>
      <c r="RVD285" s="67"/>
      <c r="RVE285" s="67"/>
      <c r="RVF285" s="67"/>
      <c r="RVG285" s="67"/>
      <c r="RVH285" s="67"/>
      <c r="RVI285" s="67"/>
      <c r="RVJ285" s="67"/>
      <c r="RVK285" s="67"/>
      <c r="RVL285" s="67"/>
      <c r="RVM285" s="67"/>
      <c r="RVN285" s="67"/>
      <c r="RVO285" s="67"/>
      <c r="RVP285" s="67"/>
      <c r="RVQ285" s="67"/>
      <c r="RVR285" s="67"/>
      <c r="RVS285" s="67"/>
      <c r="RVT285" s="67"/>
      <c r="RVU285" s="67"/>
      <c r="RVV285" s="67"/>
      <c r="RVW285" s="67"/>
      <c r="RVX285" s="67"/>
      <c r="RVY285" s="67"/>
      <c r="RVZ285" s="67"/>
      <c r="RWA285" s="67"/>
      <c r="RWB285" s="67"/>
      <c r="RWC285" s="67"/>
      <c r="RWD285" s="67"/>
      <c r="RWE285" s="67"/>
      <c r="RWF285" s="67"/>
      <c r="RWG285" s="67"/>
      <c r="RWH285" s="67"/>
      <c r="RWI285" s="67"/>
      <c r="RWJ285" s="67"/>
      <c r="RWK285" s="67"/>
      <c r="RWL285" s="67"/>
      <c r="RWM285" s="67"/>
      <c r="RWN285" s="67"/>
      <c r="RWO285" s="67"/>
      <c r="RWP285" s="67"/>
      <c r="RWQ285" s="67"/>
      <c r="RWR285" s="67"/>
      <c r="RWS285" s="67"/>
      <c r="RWT285" s="67"/>
      <c r="RWU285" s="67"/>
      <c r="RWV285" s="67"/>
      <c r="RWW285" s="67"/>
      <c r="RWX285" s="67"/>
      <c r="RWY285" s="67"/>
      <c r="RWZ285" s="67"/>
      <c r="RXA285" s="67"/>
      <c r="RXB285" s="67"/>
      <c r="RXC285" s="67"/>
      <c r="RXD285" s="67"/>
      <c r="RXE285" s="67"/>
      <c r="RXF285" s="67"/>
      <c r="RXG285" s="67"/>
      <c r="RXH285" s="67"/>
      <c r="RXI285" s="67"/>
      <c r="RXJ285" s="67"/>
      <c r="RXK285" s="67"/>
      <c r="RXL285" s="67"/>
      <c r="RXM285" s="67"/>
      <c r="RXN285" s="67"/>
      <c r="RXO285" s="67"/>
      <c r="RXP285" s="67"/>
      <c r="RXQ285" s="67"/>
      <c r="RXR285" s="67"/>
      <c r="RXS285" s="67"/>
      <c r="RXT285" s="67"/>
      <c r="RXU285" s="67"/>
      <c r="RXV285" s="67"/>
      <c r="RXW285" s="67"/>
      <c r="RXX285" s="67"/>
      <c r="RXY285" s="67"/>
      <c r="RXZ285" s="67"/>
      <c r="RYA285" s="67"/>
      <c r="RYB285" s="67"/>
      <c r="RYC285" s="67"/>
      <c r="RYD285" s="67"/>
      <c r="RYE285" s="67"/>
      <c r="RYF285" s="67"/>
      <c r="RYG285" s="67"/>
      <c r="RYH285" s="67"/>
      <c r="RYI285" s="67"/>
      <c r="RYJ285" s="67"/>
      <c r="RYK285" s="67"/>
      <c r="RYL285" s="67"/>
      <c r="RYM285" s="67"/>
      <c r="RYN285" s="67"/>
      <c r="RYO285" s="67"/>
      <c r="RYP285" s="67"/>
      <c r="RYQ285" s="67"/>
      <c r="RYR285" s="67"/>
      <c r="RYS285" s="67"/>
      <c r="RYT285" s="67"/>
      <c r="RYU285" s="67"/>
      <c r="RYV285" s="67"/>
      <c r="RYW285" s="67"/>
      <c r="RYX285" s="67"/>
      <c r="RYY285" s="67"/>
      <c r="RYZ285" s="67"/>
      <c r="RZA285" s="67"/>
      <c r="RZB285" s="67"/>
      <c r="RZC285" s="67"/>
      <c r="RZD285" s="67"/>
      <c r="RZE285" s="67"/>
      <c r="RZF285" s="67"/>
      <c r="RZG285" s="67"/>
      <c r="RZH285" s="67"/>
      <c r="RZI285" s="67"/>
      <c r="RZJ285" s="67"/>
      <c r="RZK285" s="67"/>
      <c r="RZL285" s="67"/>
      <c r="RZM285" s="67"/>
      <c r="RZN285" s="67"/>
      <c r="RZO285" s="67"/>
      <c r="RZP285" s="67"/>
      <c r="RZQ285" s="67"/>
      <c r="RZR285" s="67"/>
      <c r="RZS285" s="67"/>
      <c r="RZT285" s="67"/>
      <c r="RZU285" s="67"/>
      <c r="RZV285" s="67"/>
      <c r="RZW285" s="67"/>
      <c r="RZX285" s="67"/>
      <c r="RZY285" s="67"/>
      <c r="RZZ285" s="67"/>
      <c r="SAA285" s="67"/>
      <c r="SAB285" s="67"/>
      <c r="SAC285" s="67"/>
      <c r="SAD285" s="67"/>
      <c r="SAE285" s="67"/>
      <c r="SAF285" s="67"/>
      <c r="SAG285" s="67"/>
      <c r="SAH285" s="67"/>
      <c r="SAI285" s="67"/>
      <c r="SAJ285" s="67"/>
      <c r="SAK285" s="67"/>
      <c r="SAL285" s="67"/>
      <c r="SAM285" s="67"/>
      <c r="SAN285" s="67"/>
      <c r="SAO285" s="67"/>
      <c r="SAP285" s="67"/>
      <c r="SAQ285" s="67"/>
      <c r="SAR285" s="67"/>
      <c r="SAS285" s="67"/>
      <c r="SAT285" s="67"/>
      <c r="SAU285" s="67"/>
      <c r="SAV285" s="67"/>
      <c r="SAW285" s="67"/>
      <c r="SAX285" s="67"/>
      <c r="SAY285" s="67"/>
      <c r="SAZ285" s="67"/>
      <c r="SBA285" s="67"/>
      <c r="SBB285" s="67"/>
      <c r="SBC285" s="67"/>
      <c r="SBD285" s="67"/>
      <c r="SBE285" s="67"/>
      <c r="SBF285" s="67"/>
      <c r="SBG285" s="67"/>
      <c r="SBH285" s="67"/>
      <c r="SBI285" s="67"/>
      <c r="SBJ285" s="67"/>
      <c r="SBK285" s="67"/>
      <c r="SBL285" s="67"/>
      <c r="SBM285" s="67"/>
      <c r="SBN285" s="67"/>
      <c r="SBO285" s="67"/>
      <c r="SBP285" s="67"/>
      <c r="SBQ285" s="67"/>
      <c r="SBR285" s="67"/>
      <c r="SBS285" s="67"/>
      <c r="SBT285" s="67"/>
      <c r="SBU285" s="67"/>
      <c r="SBV285" s="67"/>
      <c r="SBW285" s="67"/>
      <c r="SBX285" s="67"/>
      <c r="SBY285" s="67"/>
      <c r="SBZ285" s="67"/>
      <c r="SCA285" s="67"/>
      <c r="SCB285" s="67"/>
      <c r="SCC285" s="67"/>
      <c r="SCD285" s="67"/>
      <c r="SCE285" s="67"/>
      <c r="SCF285" s="67"/>
      <c r="SCG285" s="67"/>
      <c r="SCH285" s="67"/>
      <c r="SCI285" s="67"/>
      <c r="SCJ285" s="67"/>
      <c r="SCK285" s="67"/>
      <c r="SCL285" s="67"/>
      <c r="SCM285" s="67"/>
      <c r="SCN285" s="67"/>
      <c r="SCO285" s="67"/>
      <c r="SCP285" s="67"/>
      <c r="SCQ285" s="67"/>
      <c r="SCR285" s="67"/>
      <c r="SCS285" s="67"/>
      <c r="SCT285" s="67"/>
      <c r="SCU285" s="67"/>
      <c r="SCV285" s="67"/>
      <c r="SCW285" s="67"/>
      <c r="SCX285" s="67"/>
      <c r="SCY285" s="67"/>
      <c r="SCZ285" s="67"/>
      <c r="SDA285" s="67"/>
      <c r="SDB285" s="67"/>
      <c r="SDC285" s="67"/>
      <c r="SDD285" s="67"/>
      <c r="SDE285" s="67"/>
      <c r="SDF285" s="67"/>
      <c r="SDG285" s="67"/>
      <c r="SDH285" s="67"/>
      <c r="SDI285" s="67"/>
      <c r="SDJ285" s="67"/>
      <c r="SDK285" s="67"/>
      <c r="SDL285" s="67"/>
      <c r="SDM285" s="67"/>
      <c r="SDN285" s="67"/>
      <c r="SDO285" s="67"/>
      <c r="SDP285" s="67"/>
      <c r="SDQ285" s="67"/>
      <c r="SDR285" s="67"/>
      <c r="SDS285" s="67"/>
      <c r="SDT285" s="67"/>
      <c r="SDU285" s="67"/>
      <c r="SDV285" s="67"/>
      <c r="SDW285" s="67"/>
      <c r="SDX285" s="67"/>
      <c r="SDY285" s="67"/>
      <c r="SDZ285" s="67"/>
      <c r="SEA285" s="67"/>
      <c r="SEB285" s="67"/>
      <c r="SEC285" s="67"/>
      <c r="SED285" s="67"/>
      <c r="SEE285" s="67"/>
      <c r="SEF285" s="67"/>
      <c r="SEG285" s="67"/>
      <c r="SEH285" s="67"/>
      <c r="SEI285" s="67"/>
      <c r="SEJ285" s="67"/>
      <c r="SEK285" s="67"/>
      <c r="SEL285" s="67"/>
      <c r="SEM285" s="67"/>
      <c r="SEN285" s="67"/>
      <c r="SEO285" s="67"/>
      <c r="SEP285" s="67"/>
      <c r="SEQ285" s="67"/>
      <c r="SER285" s="67"/>
      <c r="SES285" s="67"/>
      <c r="SET285" s="67"/>
      <c r="SEU285" s="67"/>
      <c r="SEV285" s="67"/>
      <c r="SEW285" s="67"/>
      <c r="SEX285" s="67"/>
      <c r="SEY285" s="67"/>
      <c r="SEZ285" s="67"/>
      <c r="SFA285" s="67"/>
      <c r="SFB285" s="67"/>
      <c r="SFC285" s="67"/>
      <c r="SFD285" s="67"/>
      <c r="SFE285" s="67"/>
      <c r="SFF285" s="67"/>
      <c r="SFG285" s="67"/>
      <c r="SFH285" s="67"/>
      <c r="SFI285" s="67"/>
      <c r="SFJ285" s="67"/>
      <c r="SFK285" s="67"/>
      <c r="SFL285" s="67"/>
      <c r="SFM285" s="67"/>
      <c r="SFN285" s="67"/>
      <c r="SFO285" s="67"/>
      <c r="SFP285" s="67"/>
      <c r="SFQ285" s="67"/>
      <c r="SFR285" s="67"/>
      <c r="SFS285" s="67"/>
      <c r="SFT285" s="67"/>
      <c r="SFU285" s="67"/>
      <c r="SFV285" s="67"/>
      <c r="SFW285" s="67"/>
      <c r="SFX285" s="67"/>
      <c r="SFY285" s="67"/>
      <c r="SFZ285" s="67"/>
      <c r="SGA285" s="67"/>
      <c r="SGB285" s="67"/>
      <c r="SGC285" s="67"/>
      <c r="SGD285" s="67"/>
      <c r="SGE285" s="67"/>
      <c r="SGF285" s="67"/>
      <c r="SGG285" s="67"/>
      <c r="SGH285" s="67"/>
      <c r="SGI285" s="67"/>
      <c r="SGJ285" s="67"/>
      <c r="SGK285" s="67"/>
      <c r="SGL285" s="67"/>
      <c r="SGM285" s="67"/>
      <c r="SGN285" s="67"/>
      <c r="SGO285" s="67"/>
      <c r="SGP285" s="67"/>
      <c r="SGQ285" s="67"/>
      <c r="SGR285" s="67"/>
      <c r="SGS285" s="67"/>
      <c r="SGT285" s="67"/>
      <c r="SGU285" s="67"/>
      <c r="SGV285" s="67"/>
      <c r="SGW285" s="67"/>
      <c r="SGX285" s="67"/>
      <c r="SGY285" s="67"/>
      <c r="SGZ285" s="67"/>
      <c r="SHA285" s="67"/>
      <c r="SHB285" s="67"/>
      <c r="SHC285" s="67"/>
      <c r="SHD285" s="67"/>
      <c r="SHE285" s="67"/>
      <c r="SHF285" s="67"/>
      <c r="SHG285" s="67"/>
      <c r="SHH285" s="67"/>
      <c r="SHI285" s="67"/>
      <c r="SHJ285" s="67"/>
      <c r="SHK285" s="67"/>
      <c r="SHL285" s="67"/>
      <c r="SHM285" s="67"/>
      <c r="SHN285" s="67"/>
      <c r="SHO285" s="67"/>
      <c r="SHP285" s="67"/>
      <c r="SHQ285" s="67"/>
      <c r="SHR285" s="67"/>
      <c r="SHS285" s="67"/>
      <c r="SHT285" s="67"/>
      <c r="SHU285" s="67"/>
      <c r="SHV285" s="67"/>
      <c r="SHW285" s="67"/>
      <c r="SHX285" s="67"/>
      <c r="SHY285" s="67"/>
      <c r="SHZ285" s="67"/>
      <c r="SIA285" s="67"/>
      <c r="SIB285" s="67"/>
      <c r="SIC285" s="67"/>
      <c r="SID285" s="67"/>
      <c r="SIE285" s="67"/>
      <c r="SIF285" s="67"/>
      <c r="SIG285" s="67"/>
      <c r="SIH285" s="67"/>
      <c r="SII285" s="67"/>
      <c r="SIJ285" s="67"/>
      <c r="SIK285" s="67"/>
      <c r="SIL285" s="67"/>
      <c r="SIM285" s="67"/>
      <c r="SIN285" s="67"/>
      <c r="SIO285" s="67"/>
      <c r="SIP285" s="67"/>
      <c r="SIQ285" s="67"/>
      <c r="SIR285" s="67"/>
      <c r="SIS285" s="67"/>
      <c r="SIT285" s="67"/>
      <c r="SIU285" s="67"/>
      <c r="SIV285" s="67"/>
      <c r="SIW285" s="67"/>
      <c r="SIX285" s="67"/>
      <c r="SIY285" s="67"/>
      <c r="SIZ285" s="67"/>
      <c r="SJA285" s="67"/>
      <c r="SJB285" s="67"/>
      <c r="SJC285" s="67"/>
      <c r="SJD285" s="67"/>
      <c r="SJE285" s="67"/>
      <c r="SJF285" s="67"/>
      <c r="SJG285" s="67"/>
      <c r="SJH285" s="67"/>
      <c r="SJI285" s="67"/>
      <c r="SJJ285" s="67"/>
      <c r="SJK285" s="67"/>
      <c r="SJL285" s="67"/>
      <c r="SJM285" s="67"/>
      <c r="SJN285" s="67"/>
      <c r="SJO285" s="67"/>
      <c r="SJP285" s="67"/>
      <c r="SJQ285" s="67"/>
      <c r="SJR285" s="67"/>
      <c r="SJS285" s="67"/>
      <c r="SJT285" s="67"/>
      <c r="SJU285" s="67"/>
      <c r="SJV285" s="67"/>
      <c r="SJW285" s="67"/>
      <c r="SJX285" s="67"/>
      <c r="SJY285" s="67"/>
      <c r="SJZ285" s="67"/>
      <c r="SKA285" s="67"/>
      <c r="SKB285" s="67"/>
      <c r="SKC285" s="67"/>
      <c r="SKD285" s="67"/>
      <c r="SKE285" s="67"/>
      <c r="SKF285" s="67"/>
      <c r="SKG285" s="67"/>
      <c r="SKH285" s="67"/>
      <c r="SKI285" s="67"/>
      <c r="SKJ285" s="67"/>
      <c r="SKK285" s="67"/>
      <c r="SKL285" s="67"/>
      <c r="SKM285" s="67"/>
      <c r="SKN285" s="67"/>
      <c r="SKO285" s="67"/>
      <c r="SKP285" s="67"/>
      <c r="SKQ285" s="67"/>
      <c r="SKR285" s="67"/>
      <c r="SKS285" s="67"/>
      <c r="SKT285" s="67"/>
      <c r="SKU285" s="67"/>
      <c r="SKV285" s="67"/>
      <c r="SKW285" s="67"/>
      <c r="SKX285" s="67"/>
      <c r="SKY285" s="67"/>
      <c r="SKZ285" s="67"/>
      <c r="SLA285" s="67"/>
      <c r="SLB285" s="67"/>
      <c r="SLC285" s="67"/>
      <c r="SLD285" s="67"/>
      <c r="SLE285" s="67"/>
      <c r="SLF285" s="67"/>
      <c r="SLG285" s="67"/>
      <c r="SLH285" s="67"/>
      <c r="SLI285" s="67"/>
      <c r="SLJ285" s="67"/>
      <c r="SLK285" s="67"/>
      <c r="SLL285" s="67"/>
      <c r="SLM285" s="67"/>
      <c r="SLN285" s="67"/>
      <c r="SLO285" s="67"/>
      <c r="SLP285" s="67"/>
      <c r="SLQ285" s="67"/>
      <c r="SLR285" s="67"/>
      <c r="SLS285" s="67"/>
      <c r="SLT285" s="67"/>
      <c r="SLU285" s="67"/>
      <c r="SLV285" s="67"/>
      <c r="SLW285" s="67"/>
      <c r="SLX285" s="67"/>
      <c r="SLY285" s="67"/>
      <c r="SLZ285" s="67"/>
      <c r="SMA285" s="67"/>
      <c r="SMB285" s="67"/>
      <c r="SMC285" s="67"/>
      <c r="SMD285" s="67"/>
      <c r="SME285" s="67"/>
      <c r="SMF285" s="67"/>
      <c r="SMG285" s="67"/>
      <c r="SMH285" s="67"/>
      <c r="SMI285" s="67"/>
      <c r="SMJ285" s="67"/>
      <c r="SMK285" s="67"/>
      <c r="SML285" s="67"/>
      <c r="SMM285" s="67"/>
      <c r="SMN285" s="67"/>
      <c r="SMO285" s="67"/>
      <c r="SMP285" s="67"/>
      <c r="SMQ285" s="67"/>
      <c r="SMR285" s="67"/>
      <c r="SMS285" s="67"/>
      <c r="SMT285" s="67"/>
      <c r="SMU285" s="67"/>
      <c r="SMV285" s="67"/>
      <c r="SMW285" s="67"/>
      <c r="SMX285" s="67"/>
      <c r="SMY285" s="67"/>
      <c r="SMZ285" s="67"/>
      <c r="SNA285" s="67"/>
      <c r="SNB285" s="67"/>
      <c r="SNC285" s="67"/>
      <c r="SND285" s="67"/>
      <c r="SNE285" s="67"/>
      <c r="SNF285" s="67"/>
      <c r="SNG285" s="67"/>
      <c r="SNH285" s="67"/>
      <c r="SNI285" s="67"/>
      <c r="SNJ285" s="67"/>
      <c r="SNK285" s="67"/>
      <c r="SNL285" s="67"/>
      <c r="SNM285" s="67"/>
      <c r="SNN285" s="67"/>
      <c r="SNO285" s="67"/>
      <c r="SNP285" s="67"/>
      <c r="SNQ285" s="67"/>
      <c r="SNR285" s="67"/>
      <c r="SNS285" s="67"/>
      <c r="SNT285" s="67"/>
      <c r="SNU285" s="67"/>
      <c r="SNV285" s="67"/>
      <c r="SNW285" s="67"/>
      <c r="SNX285" s="67"/>
      <c r="SNY285" s="67"/>
      <c r="SNZ285" s="67"/>
      <c r="SOA285" s="67"/>
      <c r="SOB285" s="67"/>
      <c r="SOC285" s="67"/>
      <c r="SOD285" s="67"/>
      <c r="SOE285" s="67"/>
      <c r="SOF285" s="67"/>
      <c r="SOG285" s="67"/>
      <c r="SOH285" s="67"/>
      <c r="SOI285" s="67"/>
      <c r="SOJ285" s="67"/>
      <c r="SOK285" s="67"/>
      <c r="SOL285" s="67"/>
      <c r="SOM285" s="67"/>
      <c r="SON285" s="67"/>
      <c r="SOO285" s="67"/>
      <c r="SOP285" s="67"/>
      <c r="SOQ285" s="67"/>
      <c r="SOR285" s="67"/>
      <c r="SOS285" s="67"/>
      <c r="SOT285" s="67"/>
      <c r="SOU285" s="67"/>
      <c r="SOV285" s="67"/>
      <c r="SOW285" s="67"/>
      <c r="SOX285" s="67"/>
      <c r="SOY285" s="67"/>
      <c r="SOZ285" s="67"/>
      <c r="SPA285" s="67"/>
      <c r="SPB285" s="67"/>
      <c r="SPC285" s="67"/>
      <c r="SPD285" s="67"/>
      <c r="SPE285" s="67"/>
      <c r="SPF285" s="67"/>
      <c r="SPG285" s="67"/>
      <c r="SPH285" s="67"/>
      <c r="SPI285" s="67"/>
      <c r="SPJ285" s="67"/>
      <c r="SPK285" s="67"/>
      <c r="SPL285" s="67"/>
      <c r="SPM285" s="67"/>
      <c r="SPN285" s="67"/>
      <c r="SPO285" s="67"/>
      <c r="SPP285" s="67"/>
      <c r="SPQ285" s="67"/>
      <c r="SPR285" s="67"/>
      <c r="SPS285" s="67"/>
      <c r="SPT285" s="67"/>
      <c r="SPU285" s="67"/>
      <c r="SPV285" s="67"/>
      <c r="SPW285" s="67"/>
      <c r="SPX285" s="67"/>
      <c r="SPY285" s="67"/>
      <c r="SPZ285" s="67"/>
      <c r="SQA285" s="67"/>
      <c r="SQB285" s="67"/>
      <c r="SQC285" s="67"/>
      <c r="SQD285" s="67"/>
      <c r="SQE285" s="67"/>
      <c r="SQF285" s="67"/>
      <c r="SQG285" s="67"/>
      <c r="SQH285" s="67"/>
      <c r="SQI285" s="67"/>
      <c r="SQJ285" s="67"/>
      <c r="SQK285" s="67"/>
      <c r="SQL285" s="67"/>
      <c r="SQM285" s="67"/>
      <c r="SQN285" s="67"/>
      <c r="SQO285" s="67"/>
      <c r="SQP285" s="67"/>
      <c r="SQQ285" s="67"/>
      <c r="SQR285" s="67"/>
      <c r="SQS285" s="67"/>
      <c r="SQT285" s="67"/>
      <c r="SQU285" s="67"/>
      <c r="SQV285" s="67"/>
      <c r="SQW285" s="67"/>
      <c r="SQX285" s="67"/>
      <c r="SQY285" s="67"/>
      <c r="SQZ285" s="67"/>
      <c r="SRA285" s="67"/>
      <c r="SRB285" s="67"/>
      <c r="SRC285" s="67"/>
      <c r="SRD285" s="67"/>
      <c r="SRE285" s="67"/>
      <c r="SRF285" s="67"/>
      <c r="SRG285" s="67"/>
      <c r="SRH285" s="67"/>
      <c r="SRI285" s="67"/>
      <c r="SRJ285" s="67"/>
      <c r="SRK285" s="67"/>
      <c r="SRL285" s="67"/>
      <c r="SRM285" s="67"/>
      <c r="SRN285" s="67"/>
      <c r="SRO285" s="67"/>
      <c r="SRP285" s="67"/>
      <c r="SRQ285" s="67"/>
      <c r="SRR285" s="67"/>
      <c r="SRS285" s="67"/>
      <c r="SRT285" s="67"/>
      <c r="SRU285" s="67"/>
      <c r="SRV285" s="67"/>
      <c r="SRW285" s="67"/>
      <c r="SRX285" s="67"/>
      <c r="SRY285" s="67"/>
      <c r="SRZ285" s="67"/>
      <c r="SSA285" s="67"/>
      <c r="SSB285" s="67"/>
      <c r="SSC285" s="67"/>
      <c r="SSD285" s="67"/>
      <c r="SSE285" s="67"/>
      <c r="SSF285" s="67"/>
      <c r="SSG285" s="67"/>
      <c r="SSH285" s="67"/>
      <c r="SSI285" s="67"/>
      <c r="SSJ285" s="67"/>
      <c r="SSK285" s="67"/>
      <c r="SSL285" s="67"/>
      <c r="SSM285" s="67"/>
      <c r="SSN285" s="67"/>
      <c r="SSO285" s="67"/>
      <c r="SSP285" s="67"/>
      <c r="SSQ285" s="67"/>
      <c r="SSR285" s="67"/>
      <c r="SSS285" s="67"/>
      <c r="SST285" s="67"/>
      <c r="SSU285" s="67"/>
      <c r="SSV285" s="67"/>
      <c r="SSW285" s="67"/>
      <c r="SSX285" s="67"/>
      <c r="SSY285" s="67"/>
      <c r="SSZ285" s="67"/>
      <c r="STA285" s="67"/>
      <c r="STB285" s="67"/>
      <c r="STC285" s="67"/>
      <c r="STD285" s="67"/>
      <c r="STE285" s="67"/>
      <c r="STF285" s="67"/>
      <c r="STG285" s="67"/>
      <c r="STH285" s="67"/>
      <c r="STI285" s="67"/>
      <c r="STJ285" s="67"/>
      <c r="STK285" s="67"/>
      <c r="STL285" s="67"/>
      <c r="STM285" s="67"/>
      <c r="STN285" s="67"/>
      <c r="STO285" s="67"/>
      <c r="STP285" s="67"/>
      <c r="STQ285" s="67"/>
      <c r="STR285" s="67"/>
      <c r="STS285" s="67"/>
      <c r="STT285" s="67"/>
      <c r="STU285" s="67"/>
      <c r="STV285" s="67"/>
      <c r="STW285" s="67"/>
      <c r="STX285" s="67"/>
      <c r="STY285" s="67"/>
      <c r="STZ285" s="67"/>
      <c r="SUA285" s="67"/>
      <c r="SUB285" s="67"/>
      <c r="SUC285" s="67"/>
      <c r="SUD285" s="67"/>
      <c r="SUE285" s="67"/>
      <c r="SUF285" s="67"/>
      <c r="SUG285" s="67"/>
      <c r="SUH285" s="67"/>
      <c r="SUI285" s="67"/>
      <c r="SUJ285" s="67"/>
      <c r="SUK285" s="67"/>
      <c r="SUL285" s="67"/>
      <c r="SUM285" s="67"/>
      <c r="SUN285" s="67"/>
      <c r="SUO285" s="67"/>
      <c r="SUP285" s="67"/>
      <c r="SUQ285" s="67"/>
      <c r="SUR285" s="67"/>
      <c r="SUS285" s="67"/>
      <c r="SUT285" s="67"/>
      <c r="SUU285" s="67"/>
      <c r="SUV285" s="67"/>
      <c r="SUW285" s="67"/>
      <c r="SUX285" s="67"/>
      <c r="SUY285" s="67"/>
      <c r="SUZ285" s="67"/>
      <c r="SVA285" s="67"/>
      <c r="SVB285" s="67"/>
      <c r="SVC285" s="67"/>
      <c r="SVD285" s="67"/>
      <c r="SVE285" s="67"/>
      <c r="SVF285" s="67"/>
      <c r="SVG285" s="67"/>
      <c r="SVH285" s="67"/>
      <c r="SVI285" s="67"/>
      <c r="SVJ285" s="67"/>
      <c r="SVK285" s="67"/>
      <c r="SVL285" s="67"/>
      <c r="SVM285" s="67"/>
      <c r="SVN285" s="67"/>
      <c r="SVO285" s="67"/>
      <c r="SVP285" s="67"/>
      <c r="SVQ285" s="67"/>
      <c r="SVR285" s="67"/>
      <c r="SVS285" s="67"/>
      <c r="SVT285" s="67"/>
      <c r="SVU285" s="67"/>
      <c r="SVV285" s="67"/>
      <c r="SVW285" s="67"/>
      <c r="SVX285" s="67"/>
      <c r="SVY285" s="67"/>
      <c r="SVZ285" s="67"/>
      <c r="SWA285" s="67"/>
      <c r="SWB285" s="67"/>
      <c r="SWC285" s="67"/>
      <c r="SWD285" s="67"/>
      <c r="SWE285" s="67"/>
      <c r="SWF285" s="67"/>
      <c r="SWG285" s="67"/>
      <c r="SWH285" s="67"/>
      <c r="SWI285" s="67"/>
      <c r="SWJ285" s="67"/>
      <c r="SWK285" s="67"/>
      <c r="SWL285" s="67"/>
      <c r="SWM285" s="67"/>
      <c r="SWN285" s="67"/>
      <c r="SWO285" s="67"/>
      <c r="SWP285" s="67"/>
      <c r="SWQ285" s="67"/>
      <c r="SWR285" s="67"/>
      <c r="SWS285" s="67"/>
      <c r="SWT285" s="67"/>
      <c r="SWU285" s="67"/>
      <c r="SWV285" s="67"/>
      <c r="SWW285" s="67"/>
      <c r="SWX285" s="67"/>
      <c r="SWY285" s="67"/>
      <c r="SWZ285" s="67"/>
      <c r="SXA285" s="67"/>
      <c r="SXB285" s="67"/>
      <c r="SXC285" s="67"/>
      <c r="SXD285" s="67"/>
      <c r="SXE285" s="67"/>
      <c r="SXF285" s="67"/>
      <c r="SXG285" s="67"/>
      <c r="SXH285" s="67"/>
      <c r="SXI285" s="67"/>
      <c r="SXJ285" s="67"/>
      <c r="SXK285" s="67"/>
      <c r="SXL285" s="67"/>
      <c r="SXM285" s="67"/>
      <c r="SXN285" s="67"/>
      <c r="SXO285" s="67"/>
      <c r="SXP285" s="67"/>
      <c r="SXQ285" s="67"/>
      <c r="SXR285" s="67"/>
      <c r="SXS285" s="67"/>
      <c r="SXT285" s="67"/>
      <c r="SXU285" s="67"/>
      <c r="SXV285" s="67"/>
      <c r="SXW285" s="67"/>
      <c r="SXX285" s="67"/>
      <c r="SXY285" s="67"/>
      <c r="SXZ285" s="67"/>
      <c r="SYA285" s="67"/>
      <c r="SYB285" s="67"/>
      <c r="SYC285" s="67"/>
      <c r="SYD285" s="67"/>
      <c r="SYE285" s="67"/>
      <c r="SYF285" s="67"/>
      <c r="SYG285" s="67"/>
      <c r="SYH285" s="67"/>
      <c r="SYI285" s="67"/>
      <c r="SYJ285" s="67"/>
      <c r="SYK285" s="67"/>
      <c r="SYL285" s="67"/>
      <c r="SYM285" s="67"/>
      <c r="SYN285" s="67"/>
      <c r="SYO285" s="67"/>
      <c r="SYP285" s="67"/>
      <c r="SYQ285" s="67"/>
      <c r="SYR285" s="67"/>
      <c r="SYS285" s="67"/>
      <c r="SYT285" s="67"/>
      <c r="SYU285" s="67"/>
      <c r="SYV285" s="67"/>
      <c r="SYW285" s="67"/>
      <c r="SYX285" s="67"/>
      <c r="SYY285" s="67"/>
      <c r="SYZ285" s="67"/>
      <c r="SZA285" s="67"/>
      <c r="SZB285" s="67"/>
      <c r="SZC285" s="67"/>
      <c r="SZD285" s="67"/>
      <c r="SZE285" s="67"/>
      <c r="SZF285" s="67"/>
      <c r="SZG285" s="67"/>
      <c r="SZH285" s="67"/>
      <c r="SZI285" s="67"/>
      <c r="SZJ285" s="67"/>
      <c r="SZK285" s="67"/>
      <c r="SZL285" s="67"/>
      <c r="SZM285" s="67"/>
      <c r="SZN285" s="67"/>
      <c r="SZO285" s="67"/>
      <c r="SZP285" s="67"/>
      <c r="SZQ285" s="67"/>
      <c r="SZR285" s="67"/>
      <c r="SZS285" s="67"/>
      <c r="SZT285" s="67"/>
      <c r="SZU285" s="67"/>
      <c r="SZV285" s="67"/>
      <c r="SZW285" s="67"/>
      <c r="SZX285" s="67"/>
      <c r="SZY285" s="67"/>
      <c r="SZZ285" s="67"/>
      <c r="TAA285" s="67"/>
      <c r="TAB285" s="67"/>
      <c r="TAC285" s="67"/>
      <c r="TAD285" s="67"/>
      <c r="TAE285" s="67"/>
      <c r="TAF285" s="67"/>
      <c r="TAG285" s="67"/>
      <c r="TAH285" s="67"/>
      <c r="TAI285" s="67"/>
      <c r="TAJ285" s="67"/>
      <c r="TAK285" s="67"/>
      <c r="TAL285" s="67"/>
      <c r="TAM285" s="67"/>
      <c r="TAN285" s="67"/>
      <c r="TAO285" s="67"/>
      <c r="TAP285" s="67"/>
      <c r="TAQ285" s="67"/>
      <c r="TAR285" s="67"/>
      <c r="TAS285" s="67"/>
      <c r="TAT285" s="67"/>
      <c r="TAU285" s="67"/>
      <c r="TAV285" s="67"/>
      <c r="TAW285" s="67"/>
      <c r="TAX285" s="67"/>
      <c r="TAY285" s="67"/>
      <c r="TAZ285" s="67"/>
      <c r="TBA285" s="67"/>
      <c r="TBB285" s="67"/>
      <c r="TBC285" s="67"/>
      <c r="TBD285" s="67"/>
      <c r="TBE285" s="67"/>
      <c r="TBF285" s="67"/>
      <c r="TBG285" s="67"/>
      <c r="TBH285" s="67"/>
      <c r="TBI285" s="67"/>
      <c r="TBJ285" s="67"/>
      <c r="TBK285" s="67"/>
      <c r="TBL285" s="67"/>
      <c r="TBM285" s="67"/>
      <c r="TBN285" s="67"/>
      <c r="TBO285" s="67"/>
      <c r="TBP285" s="67"/>
      <c r="TBQ285" s="67"/>
      <c r="TBR285" s="67"/>
      <c r="TBS285" s="67"/>
      <c r="TBT285" s="67"/>
      <c r="TBU285" s="67"/>
      <c r="TBV285" s="67"/>
      <c r="TBW285" s="67"/>
      <c r="TBX285" s="67"/>
      <c r="TBY285" s="67"/>
      <c r="TBZ285" s="67"/>
      <c r="TCA285" s="67"/>
      <c r="TCB285" s="67"/>
      <c r="TCC285" s="67"/>
      <c r="TCD285" s="67"/>
      <c r="TCE285" s="67"/>
      <c r="TCF285" s="67"/>
      <c r="TCG285" s="67"/>
      <c r="TCH285" s="67"/>
      <c r="TCI285" s="67"/>
      <c r="TCJ285" s="67"/>
      <c r="TCK285" s="67"/>
      <c r="TCL285" s="67"/>
      <c r="TCM285" s="67"/>
      <c r="TCN285" s="67"/>
      <c r="TCO285" s="67"/>
      <c r="TCP285" s="67"/>
      <c r="TCQ285" s="67"/>
      <c r="TCR285" s="67"/>
      <c r="TCS285" s="67"/>
      <c r="TCT285" s="67"/>
      <c r="TCU285" s="67"/>
      <c r="TCV285" s="67"/>
      <c r="TCW285" s="67"/>
      <c r="TCX285" s="67"/>
      <c r="TCY285" s="67"/>
      <c r="TCZ285" s="67"/>
      <c r="TDA285" s="67"/>
      <c r="TDB285" s="67"/>
      <c r="TDC285" s="67"/>
      <c r="TDD285" s="67"/>
      <c r="TDE285" s="67"/>
      <c r="TDF285" s="67"/>
      <c r="TDG285" s="67"/>
      <c r="TDH285" s="67"/>
      <c r="TDI285" s="67"/>
      <c r="TDJ285" s="67"/>
      <c r="TDK285" s="67"/>
      <c r="TDL285" s="67"/>
      <c r="TDM285" s="67"/>
      <c r="TDN285" s="67"/>
      <c r="TDO285" s="67"/>
      <c r="TDP285" s="67"/>
      <c r="TDQ285" s="67"/>
      <c r="TDR285" s="67"/>
      <c r="TDS285" s="67"/>
      <c r="TDT285" s="67"/>
      <c r="TDU285" s="67"/>
      <c r="TDV285" s="67"/>
      <c r="TDW285" s="67"/>
      <c r="TDX285" s="67"/>
      <c r="TDY285" s="67"/>
      <c r="TDZ285" s="67"/>
      <c r="TEA285" s="67"/>
      <c r="TEB285" s="67"/>
      <c r="TEC285" s="67"/>
      <c r="TED285" s="67"/>
      <c r="TEE285" s="67"/>
      <c r="TEF285" s="67"/>
      <c r="TEG285" s="67"/>
      <c r="TEH285" s="67"/>
      <c r="TEI285" s="67"/>
      <c r="TEJ285" s="67"/>
      <c r="TEK285" s="67"/>
      <c r="TEL285" s="67"/>
      <c r="TEM285" s="67"/>
      <c r="TEN285" s="67"/>
      <c r="TEO285" s="67"/>
      <c r="TEP285" s="67"/>
      <c r="TEQ285" s="67"/>
      <c r="TER285" s="67"/>
      <c r="TES285" s="67"/>
      <c r="TET285" s="67"/>
      <c r="TEU285" s="67"/>
      <c r="TEV285" s="67"/>
      <c r="TEW285" s="67"/>
      <c r="TEX285" s="67"/>
      <c r="TEY285" s="67"/>
      <c r="TEZ285" s="67"/>
      <c r="TFA285" s="67"/>
      <c r="TFB285" s="67"/>
      <c r="TFC285" s="67"/>
      <c r="TFD285" s="67"/>
      <c r="TFE285" s="67"/>
      <c r="TFF285" s="67"/>
      <c r="TFG285" s="67"/>
      <c r="TFH285" s="67"/>
      <c r="TFI285" s="67"/>
      <c r="TFJ285" s="67"/>
      <c r="TFK285" s="67"/>
      <c r="TFL285" s="67"/>
      <c r="TFM285" s="67"/>
      <c r="TFN285" s="67"/>
      <c r="TFO285" s="67"/>
      <c r="TFP285" s="67"/>
      <c r="TFQ285" s="67"/>
      <c r="TFR285" s="67"/>
      <c r="TFS285" s="67"/>
      <c r="TFT285" s="67"/>
      <c r="TFU285" s="67"/>
      <c r="TFV285" s="67"/>
      <c r="TFW285" s="67"/>
      <c r="TFX285" s="67"/>
      <c r="TFY285" s="67"/>
      <c r="TFZ285" s="67"/>
      <c r="TGA285" s="67"/>
      <c r="TGB285" s="67"/>
      <c r="TGC285" s="67"/>
      <c r="TGD285" s="67"/>
      <c r="TGE285" s="67"/>
      <c r="TGF285" s="67"/>
      <c r="TGG285" s="67"/>
      <c r="TGH285" s="67"/>
      <c r="TGI285" s="67"/>
      <c r="TGJ285" s="67"/>
      <c r="TGK285" s="67"/>
      <c r="TGL285" s="67"/>
      <c r="TGM285" s="67"/>
      <c r="TGN285" s="67"/>
      <c r="TGO285" s="67"/>
      <c r="TGP285" s="67"/>
      <c r="TGQ285" s="67"/>
      <c r="TGR285" s="67"/>
      <c r="TGS285" s="67"/>
      <c r="TGT285" s="67"/>
      <c r="TGU285" s="67"/>
      <c r="TGV285" s="67"/>
      <c r="TGW285" s="67"/>
      <c r="TGX285" s="67"/>
      <c r="TGY285" s="67"/>
      <c r="TGZ285" s="67"/>
      <c r="THA285" s="67"/>
      <c r="THB285" s="67"/>
      <c r="THC285" s="67"/>
      <c r="THD285" s="67"/>
      <c r="THE285" s="67"/>
      <c r="THF285" s="67"/>
      <c r="THG285" s="67"/>
      <c r="THH285" s="67"/>
      <c r="THI285" s="67"/>
      <c r="THJ285" s="67"/>
      <c r="THK285" s="67"/>
      <c r="THL285" s="67"/>
      <c r="THM285" s="67"/>
      <c r="THN285" s="67"/>
      <c r="THO285" s="67"/>
      <c r="THP285" s="67"/>
      <c r="THQ285" s="67"/>
      <c r="THR285" s="67"/>
      <c r="THS285" s="67"/>
      <c r="THT285" s="67"/>
      <c r="THU285" s="67"/>
      <c r="THV285" s="67"/>
      <c r="THW285" s="67"/>
      <c r="THX285" s="67"/>
      <c r="THY285" s="67"/>
      <c r="THZ285" s="67"/>
      <c r="TIA285" s="67"/>
      <c r="TIB285" s="67"/>
      <c r="TIC285" s="67"/>
      <c r="TID285" s="67"/>
      <c r="TIE285" s="67"/>
      <c r="TIF285" s="67"/>
      <c r="TIG285" s="67"/>
      <c r="TIH285" s="67"/>
      <c r="TII285" s="67"/>
      <c r="TIJ285" s="67"/>
      <c r="TIK285" s="67"/>
      <c r="TIL285" s="67"/>
      <c r="TIM285" s="67"/>
      <c r="TIN285" s="67"/>
      <c r="TIO285" s="67"/>
      <c r="TIP285" s="67"/>
      <c r="TIQ285" s="67"/>
      <c r="TIR285" s="67"/>
      <c r="TIS285" s="67"/>
      <c r="TIT285" s="67"/>
      <c r="TIU285" s="67"/>
      <c r="TIV285" s="67"/>
      <c r="TIW285" s="67"/>
      <c r="TIX285" s="67"/>
      <c r="TIY285" s="67"/>
      <c r="TIZ285" s="67"/>
      <c r="TJA285" s="67"/>
      <c r="TJB285" s="67"/>
      <c r="TJC285" s="67"/>
      <c r="TJD285" s="67"/>
      <c r="TJE285" s="67"/>
      <c r="TJF285" s="67"/>
      <c r="TJG285" s="67"/>
      <c r="TJH285" s="67"/>
      <c r="TJI285" s="67"/>
      <c r="TJJ285" s="67"/>
      <c r="TJK285" s="67"/>
      <c r="TJL285" s="67"/>
      <c r="TJM285" s="67"/>
      <c r="TJN285" s="67"/>
      <c r="TJO285" s="67"/>
      <c r="TJP285" s="67"/>
      <c r="TJQ285" s="67"/>
      <c r="TJR285" s="67"/>
      <c r="TJS285" s="67"/>
      <c r="TJT285" s="67"/>
      <c r="TJU285" s="67"/>
      <c r="TJV285" s="67"/>
      <c r="TJW285" s="67"/>
      <c r="TJX285" s="67"/>
      <c r="TJY285" s="67"/>
      <c r="TJZ285" s="67"/>
      <c r="TKA285" s="67"/>
      <c r="TKB285" s="67"/>
      <c r="TKC285" s="67"/>
      <c r="TKD285" s="67"/>
      <c r="TKE285" s="67"/>
      <c r="TKF285" s="67"/>
      <c r="TKG285" s="67"/>
      <c r="TKH285" s="67"/>
      <c r="TKI285" s="67"/>
      <c r="TKJ285" s="67"/>
      <c r="TKK285" s="67"/>
      <c r="TKL285" s="67"/>
      <c r="TKM285" s="67"/>
      <c r="TKN285" s="67"/>
      <c r="TKO285" s="67"/>
      <c r="TKP285" s="67"/>
      <c r="TKQ285" s="67"/>
      <c r="TKR285" s="67"/>
      <c r="TKS285" s="67"/>
      <c r="TKT285" s="67"/>
      <c r="TKU285" s="67"/>
      <c r="TKV285" s="67"/>
      <c r="TKW285" s="67"/>
      <c r="TKX285" s="67"/>
      <c r="TKY285" s="67"/>
      <c r="TKZ285" s="67"/>
      <c r="TLA285" s="67"/>
      <c r="TLB285" s="67"/>
      <c r="TLC285" s="67"/>
      <c r="TLD285" s="67"/>
      <c r="TLE285" s="67"/>
      <c r="TLF285" s="67"/>
      <c r="TLG285" s="67"/>
      <c r="TLH285" s="67"/>
      <c r="TLI285" s="67"/>
      <c r="TLJ285" s="67"/>
      <c r="TLK285" s="67"/>
      <c r="TLL285" s="67"/>
      <c r="TLM285" s="67"/>
      <c r="TLN285" s="67"/>
      <c r="TLO285" s="67"/>
      <c r="TLP285" s="67"/>
      <c r="TLQ285" s="67"/>
      <c r="TLR285" s="67"/>
      <c r="TLS285" s="67"/>
      <c r="TLT285" s="67"/>
      <c r="TLU285" s="67"/>
      <c r="TLV285" s="67"/>
      <c r="TLW285" s="67"/>
      <c r="TLX285" s="67"/>
      <c r="TLY285" s="67"/>
      <c r="TLZ285" s="67"/>
      <c r="TMA285" s="67"/>
      <c r="TMB285" s="67"/>
      <c r="TMC285" s="67"/>
      <c r="TMD285" s="67"/>
      <c r="TME285" s="67"/>
      <c r="TMF285" s="67"/>
      <c r="TMG285" s="67"/>
      <c r="TMH285" s="67"/>
      <c r="TMI285" s="67"/>
      <c r="TMJ285" s="67"/>
      <c r="TMK285" s="67"/>
      <c r="TML285" s="67"/>
      <c r="TMM285" s="67"/>
      <c r="TMN285" s="67"/>
      <c r="TMO285" s="67"/>
      <c r="TMP285" s="67"/>
      <c r="TMQ285" s="67"/>
      <c r="TMR285" s="67"/>
      <c r="TMS285" s="67"/>
      <c r="TMT285" s="67"/>
      <c r="TMU285" s="67"/>
      <c r="TMV285" s="67"/>
      <c r="TMW285" s="67"/>
      <c r="TMX285" s="67"/>
      <c r="TMY285" s="67"/>
      <c r="TMZ285" s="67"/>
      <c r="TNA285" s="67"/>
      <c r="TNB285" s="67"/>
      <c r="TNC285" s="67"/>
      <c r="TND285" s="67"/>
      <c r="TNE285" s="67"/>
      <c r="TNF285" s="67"/>
      <c r="TNG285" s="67"/>
      <c r="TNH285" s="67"/>
      <c r="TNI285" s="67"/>
      <c r="TNJ285" s="67"/>
      <c r="TNK285" s="67"/>
      <c r="TNL285" s="67"/>
      <c r="TNM285" s="67"/>
      <c r="TNN285" s="67"/>
      <c r="TNO285" s="67"/>
      <c r="TNP285" s="67"/>
      <c r="TNQ285" s="67"/>
      <c r="TNR285" s="67"/>
      <c r="TNS285" s="67"/>
      <c r="TNT285" s="67"/>
      <c r="TNU285" s="67"/>
      <c r="TNV285" s="67"/>
      <c r="TNW285" s="67"/>
      <c r="TNX285" s="67"/>
      <c r="TNY285" s="67"/>
      <c r="TNZ285" s="67"/>
      <c r="TOA285" s="67"/>
      <c r="TOB285" s="67"/>
      <c r="TOC285" s="67"/>
      <c r="TOD285" s="67"/>
      <c r="TOE285" s="67"/>
      <c r="TOF285" s="67"/>
      <c r="TOG285" s="67"/>
      <c r="TOH285" s="67"/>
      <c r="TOI285" s="67"/>
      <c r="TOJ285" s="67"/>
      <c r="TOK285" s="67"/>
      <c r="TOL285" s="67"/>
      <c r="TOM285" s="67"/>
      <c r="TON285" s="67"/>
      <c r="TOO285" s="67"/>
      <c r="TOP285" s="67"/>
      <c r="TOQ285" s="67"/>
      <c r="TOR285" s="67"/>
      <c r="TOS285" s="67"/>
      <c r="TOT285" s="67"/>
      <c r="TOU285" s="67"/>
      <c r="TOV285" s="67"/>
      <c r="TOW285" s="67"/>
      <c r="TOX285" s="67"/>
      <c r="TOY285" s="67"/>
      <c r="TOZ285" s="67"/>
      <c r="TPA285" s="67"/>
      <c r="TPB285" s="67"/>
      <c r="TPC285" s="67"/>
      <c r="TPD285" s="67"/>
      <c r="TPE285" s="67"/>
      <c r="TPF285" s="67"/>
      <c r="TPG285" s="67"/>
      <c r="TPH285" s="67"/>
      <c r="TPI285" s="67"/>
      <c r="TPJ285" s="67"/>
      <c r="TPK285" s="67"/>
      <c r="TPL285" s="67"/>
      <c r="TPM285" s="67"/>
      <c r="TPN285" s="67"/>
      <c r="TPO285" s="67"/>
      <c r="TPP285" s="67"/>
      <c r="TPQ285" s="67"/>
      <c r="TPR285" s="67"/>
      <c r="TPS285" s="67"/>
      <c r="TPT285" s="67"/>
      <c r="TPU285" s="67"/>
      <c r="TPV285" s="67"/>
      <c r="TPW285" s="67"/>
      <c r="TPX285" s="67"/>
      <c r="TPY285" s="67"/>
      <c r="TPZ285" s="67"/>
      <c r="TQA285" s="67"/>
      <c r="TQB285" s="67"/>
      <c r="TQC285" s="67"/>
      <c r="TQD285" s="67"/>
      <c r="TQE285" s="67"/>
      <c r="TQF285" s="67"/>
      <c r="TQG285" s="67"/>
      <c r="TQH285" s="67"/>
      <c r="TQI285" s="67"/>
      <c r="TQJ285" s="67"/>
      <c r="TQK285" s="67"/>
      <c r="TQL285" s="67"/>
      <c r="TQM285" s="67"/>
      <c r="TQN285" s="67"/>
      <c r="TQO285" s="67"/>
      <c r="TQP285" s="67"/>
      <c r="TQQ285" s="67"/>
      <c r="TQR285" s="67"/>
      <c r="TQS285" s="67"/>
      <c r="TQT285" s="67"/>
      <c r="TQU285" s="67"/>
      <c r="TQV285" s="67"/>
      <c r="TQW285" s="67"/>
      <c r="TQX285" s="67"/>
      <c r="TQY285" s="67"/>
      <c r="TQZ285" s="67"/>
      <c r="TRA285" s="67"/>
      <c r="TRB285" s="67"/>
      <c r="TRC285" s="67"/>
      <c r="TRD285" s="67"/>
      <c r="TRE285" s="67"/>
      <c r="TRF285" s="67"/>
      <c r="TRG285" s="67"/>
      <c r="TRH285" s="67"/>
      <c r="TRI285" s="67"/>
      <c r="TRJ285" s="67"/>
      <c r="TRK285" s="67"/>
      <c r="TRL285" s="67"/>
      <c r="TRM285" s="67"/>
      <c r="TRN285" s="67"/>
      <c r="TRO285" s="67"/>
      <c r="TRP285" s="67"/>
      <c r="TRQ285" s="67"/>
      <c r="TRR285" s="67"/>
      <c r="TRS285" s="67"/>
      <c r="TRT285" s="67"/>
      <c r="TRU285" s="67"/>
      <c r="TRV285" s="67"/>
      <c r="TRW285" s="67"/>
      <c r="TRX285" s="67"/>
      <c r="TRY285" s="67"/>
      <c r="TRZ285" s="67"/>
      <c r="TSA285" s="67"/>
      <c r="TSB285" s="67"/>
      <c r="TSC285" s="67"/>
      <c r="TSD285" s="67"/>
      <c r="TSE285" s="67"/>
      <c r="TSF285" s="67"/>
      <c r="TSG285" s="67"/>
      <c r="TSH285" s="67"/>
      <c r="TSI285" s="67"/>
      <c r="TSJ285" s="67"/>
      <c r="TSK285" s="67"/>
      <c r="TSL285" s="67"/>
      <c r="TSM285" s="67"/>
      <c r="TSN285" s="67"/>
      <c r="TSO285" s="67"/>
      <c r="TSP285" s="67"/>
      <c r="TSQ285" s="67"/>
      <c r="TSR285" s="67"/>
      <c r="TSS285" s="67"/>
      <c r="TST285" s="67"/>
      <c r="TSU285" s="67"/>
      <c r="TSV285" s="67"/>
      <c r="TSW285" s="67"/>
      <c r="TSX285" s="67"/>
      <c r="TSY285" s="67"/>
      <c r="TSZ285" s="67"/>
      <c r="TTA285" s="67"/>
      <c r="TTB285" s="67"/>
      <c r="TTC285" s="67"/>
      <c r="TTD285" s="67"/>
      <c r="TTE285" s="67"/>
      <c r="TTF285" s="67"/>
      <c r="TTG285" s="67"/>
      <c r="TTH285" s="67"/>
      <c r="TTI285" s="67"/>
      <c r="TTJ285" s="67"/>
      <c r="TTK285" s="67"/>
      <c r="TTL285" s="67"/>
      <c r="TTM285" s="67"/>
      <c r="TTN285" s="67"/>
      <c r="TTO285" s="67"/>
      <c r="TTP285" s="67"/>
      <c r="TTQ285" s="67"/>
      <c r="TTR285" s="67"/>
      <c r="TTS285" s="67"/>
      <c r="TTT285" s="67"/>
      <c r="TTU285" s="67"/>
      <c r="TTV285" s="67"/>
      <c r="TTW285" s="67"/>
      <c r="TTX285" s="67"/>
      <c r="TTY285" s="67"/>
      <c r="TTZ285" s="67"/>
      <c r="TUA285" s="67"/>
      <c r="TUB285" s="67"/>
      <c r="TUC285" s="67"/>
      <c r="TUD285" s="67"/>
      <c r="TUE285" s="67"/>
      <c r="TUF285" s="67"/>
      <c r="TUG285" s="67"/>
      <c r="TUH285" s="67"/>
      <c r="TUI285" s="67"/>
      <c r="TUJ285" s="67"/>
      <c r="TUK285" s="67"/>
      <c r="TUL285" s="67"/>
      <c r="TUM285" s="67"/>
      <c r="TUN285" s="67"/>
      <c r="TUO285" s="67"/>
      <c r="TUP285" s="67"/>
      <c r="TUQ285" s="67"/>
      <c r="TUR285" s="67"/>
      <c r="TUS285" s="67"/>
      <c r="TUT285" s="67"/>
      <c r="TUU285" s="67"/>
      <c r="TUV285" s="67"/>
      <c r="TUW285" s="67"/>
      <c r="TUX285" s="67"/>
      <c r="TUY285" s="67"/>
      <c r="TUZ285" s="67"/>
      <c r="TVA285" s="67"/>
      <c r="TVB285" s="67"/>
      <c r="TVC285" s="67"/>
      <c r="TVD285" s="67"/>
      <c r="TVE285" s="67"/>
      <c r="TVF285" s="67"/>
      <c r="TVG285" s="67"/>
      <c r="TVH285" s="67"/>
      <c r="TVI285" s="67"/>
      <c r="TVJ285" s="67"/>
      <c r="TVK285" s="67"/>
      <c r="TVL285" s="67"/>
      <c r="TVM285" s="67"/>
      <c r="TVN285" s="67"/>
      <c r="TVO285" s="67"/>
      <c r="TVP285" s="67"/>
      <c r="TVQ285" s="67"/>
      <c r="TVR285" s="67"/>
      <c r="TVS285" s="67"/>
      <c r="TVT285" s="67"/>
      <c r="TVU285" s="67"/>
      <c r="TVV285" s="67"/>
      <c r="TVW285" s="67"/>
      <c r="TVX285" s="67"/>
      <c r="TVY285" s="67"/>
      <c r="TVZ285" s="67"/>
      <c r="TWA285" s="67"/>
      <c r="TWB285" s="67"/>
      <c r="TWC285" s="67"/>
      <c r="TWD285" s="67"/>
      <c r="TWE285" s="67"/>
      <c r="TWF285" s="67"/>
      <c r="TWG285" s="67"/>
      <c r="TWH285" s="67"/>
      <c r="TWI285" s="67"/>
      <c r="TWJ285" s="67"/>
      <c r="TWK285" s="67"/>
      <c r="TWL285" s="67"/>
      <c r="TWM285" s="67"/>
      <c r="TWN285" s="67"/>
      <c r="TWO285" s="67"/>
      <c r="TWP285" s="67"/>
      <c r="TWQ285" s="67"/>
      <c r="TWR285" s="67"/>
      <c r="TWS285" s="67"/>
      <c r="TWT285" s="67"/>
      <c r="TWU285" s="67"/>
      <c r="TWV285" s="67"/>
      <c r="TWW285" s="67"/>
      <c r="TWX285" s="67"/>
      <c r="TWY285" s="67"/>
      <c r="TWZ285" s="67"/>
      <c r="TXA285" s="67"/>
      <c r="TXB285" s="67"/>
      <c r="TXC285" s="67"/>
      <c r="TXD285" s="67"/>
      <c r="TXE285" s="67"/>
      <c r="TXF285" s="67"/>
      <c r="TXG285" s="67"/>
      <c r="TXH285" s="67"/>
      <c r="TXI285" s="67"/>
      <c r="TXJ285" s="67"/>
      <c r="TXK285" s="67"/>
      <c r="TXL285" s="67"/>
      <c r="TXM285" s="67"/>
      <c r="TXN285" s="67"/>
      <c r="TXO285" s="67"/>
      <c r="TXP285" s="67"/>
      <c r="TXQ285" s="67"/>
      <c r="TXR285" s="67"/>
      <c r="TXS285" s="67"/>
      <c r="TXT285" s="67"/>
      <c r="TXU285" s="67"/>
      <c r="TXV285" s="67"/>
      <c r="TXW285" s="67"/>
      <c r="TXX285" s="67"/>
      <c r="TXY285" s="67"/>
      <c r="TXZ285" s="67"/>
      <c r="TYA285" s="67"/>
      <c r="TYB285" s="67"/>
      <c r="TYC285" s="67"/>
      <c r="TYD285" s="67"/>
      <c r="TYE285" s="67"/>
      <c r="TYF285" s="67"/>
      <c r="TYG285" s="67"/>
      <c r="TYH285" s="67"/>
      <c r="TYI285" s="67"/>
      <c r="TYJ285" s="67"/>
      <c r="TYK285" s="67"/>
      <c r="TYL285" s="67"/>
      <c r="TYM285" s="67"/>
      <c r="TYN285" s="67"/>
      <c r="TYO285" s="67"/>
      <c r="TYP285" s="67"/>
      <c r="TYQ285" s="67"/>
      <c r="TYR285" s="67"/>
      <c r="TYS285" s="67"/>
      <c r="TYT285" s="67"/>
      <c r="TYU285" s="67"/>
      <c r="TYV285" s="67"/>
      <c r="TYW285" s="67"/>
      <c r="TYX285" s="67"/>
      <c r="TYY285" s="67"/>
      <c r="TYZ285" s="67"/>
      <c r="TZA285" s="67"/>
      <c r="TZB285" s="67"/>
      <c r="TZC285" s="67"/>
      <c r="TZD285" s="67"/>
      <c r="TZE285" s="67"/>
      <c r="TZF285" s="67"/>
      <c r="TZG285" s="67"/>
      <c r="TZH285" s="67"/>
      <c r="TZI285" s="67"/>
      <c r="TZJ285" s="67"/>
      <c r="TZK285" s="67"/>
      <c r="TZL285" s="67"/>
      <c r="TZM285" s="67"/>
      <c r="TZN285" s="67"/>
      <c r="TZO285" s="67"/>
      <c r="TZP285" s="67"/>
      <c r="TZQ285" s="67"/>
      <c r="TZR285" s="67"/>
      <c r="TZS285" s="67"/>
      <c r="TZT285" s="67"/>
      <c r="TZU285" s="67"/>
      <c r="TZV285" s="67"/>
      <c r="TZW285" s="67"/>
      <c r="TZX285" s="67"/>
      <c r="TZY285" s="67"/>
      <c r="TZZ285" s="67"/>
      <c r="UAA285" s="67"/>
      <c r="UAB285" s="67"/>
      <c r="UAC285" s="67"/>
      <c r="UAD285" s="67"/>
      <c r="UAE285" s="67"/>
      <c r="UAF285" s="67"/>
      <c r="UAG285" s="67"/>
      <c r="UAH285" s="67"/>
      <c r="UAI285" s="67"/>
      <c r="UAJ285" s="67"/>
      <c r="UAK285" s="67"/>
      <c r="UAL285" s="67"/>
      <c r="UAM285" s="67"/>
      <c r="UAN285" s="67"/>
      <c r="UAO285" s="67"/>
      <c r="UAP285" s="67"/>
      <c r="UAQ285" s="67"/>
      <c r="UAR285" s="67"/>
      <c r="UAS285" s="67"/>
      <c r="UAT285" s="67"/>
      <c r="UAU285" s="67"/>
      <c r="UAV285" s="67"/>
      <c r="UAW285" s="67"/>
      <c r="UAX285" s="67"/>
      <c r="UAY285" s="67"/>
      <c r="UAZ285" s="67"/>
      <c r="UBA285" s="67"/>
      <c r="UBB285" s="67"/>
      <c r="UBC285" s="67"/>
      <c r="UBD285" s="67"/>
      <c r="UBE285" s="67"/>
      <c r="UBF285" s="67"/>
      <c r="UBG285" s="67"/>
      <c r="UBH285" s="67"/>
      <c r="UBI285" s="67"/>
      <c r="UBJ285" s="67"/>
      <c r="UBK285" s="67"/>
      <c r="UBL285" s="67"/>
      <c r="UBM285" s="67"/>
      <c r="UBN285" s="67"/>
      <c r="UBO285" s="67"/>
      <c r="UBP285" s="67"/>
      <c r="UBQ285" s="67"/>
      <c r="UBR285" s="67"/>
      <c r="UBS285" s="67"/>
      <c r="UBT285" s="67"/>
      <c r="UBU285" s="67"/>
      <c r="UBV285" s="67"/>
      <c r="UBW285" s="67"/>
      <c r="UBX285" s="67"/>
      <c r="UBY285" s="67"/>
      <c r="UBZ285" s="67"/>
      <c r="UCA285" s="67"/>
      <c r="UCB285" s="67"/>
      <c r="UCC285" s="67"/>
      <c r="UCD285" s="67"/>
      <c r="UCE285" s="67"/>
      <c r="UCF285" s="67"/>
      <c r="UCG285" s="67"/>
      <c r="UCH285" s="67"/>
      <c r="UCI285" s="67"/>
      <c r="UCJ285" s="67"/>
      <c r="UCK285" s="67"/>
      <c r="UCL285" s="67"/>
      <c r="UCM285" s="67"/>
      <c r="UCN285" s="67"/>
      <c r="UCO285" s="67"/>
      <c r="UCP285" s="67"/>
      <c r="UCQ285" s="67"/>
      <c r="UCR285" s="67"/>
      <c r="UCS285" s="67"/>
      <c r="UCT285" s="67"/>
      <c r="UCU285" s="67"/>
      <c r="UCV285" s="67"/>
      <c r="UCW285" s="67"/>
      <c r="UCX285" s="67"/>
      <c r="UCY285" s="67"/>
      <c r="UCZ285" s="67"/>
      <c r="UDA285" s="67"/>
      <c r="UDB285" s="67"/>
      <c r="UDC285" s="67"/>
      <c r="UDD285" s="67"/>
      <c r="UDE285" s="67"/>
      <c r="UDF285" s="67"/>
      <c r="UDG285" s="67"/>
      <c r="UDH285" s="67"/>
      <c r="UDI285" s="67"/>
      <c r="UDJ285" s="67"/>
      <c r="UDK285" s="67"/>
      <c r="UDL285" s="67"/>
      <c r="UDM285" s="67"/>
      <c r="UDN285" s="67"/>
      <c r="UDO285" s="67"/>
      <c r="UDP285" s="67"/>
      <c r="UDQ285" s="67"/>
      <c r="UDR285" s="67"/>
      <c r="UDS285" s="67"/>
      <c r="UDT285" s="67"/>
      <c r="UDU285" s="67"/>
      <c r="UDV285" s="67"/>
      <c r="UDW285" s="67"/>
      <c r="UDX285" s="67"/>
      <c r="UDY285" s="67"/>
      <c r="UDZ285" s="67"/>
      <c r="UEA285" s="67"/>
      <c r="UEB285" s="67"/>
      <c r="UEC285" s="67"/>
      <c r="UED285" s="67"/>
      <c r="UEE285" s="67"/>
      <c r="UEF285" s="67"/>
      <c r="UEG285" s="67"/>
      <c r="UEH285" s="67"/>
      <c r="UEI285" s="67"/>
      <c r="UEJ285" s="67"/>
      <c r="UEK285" s="67"/>
      <c r="UEL285" s="67"/>
      <c r="UEM285" s="67"/>
      <c r="UEN285" s="67"/>
      <c r="UEO285" s="67"/>
      <c r="UEP285" s="67"/>
      <c r="UEQ285" s="67"/>
      <c r="UER285" s="67"/>
      <c r="UES285" s="67"/>
      <c r="UET285" s="67"/>
      <c r="UEU285" s="67"/>
      <c r="UEV285" s="67"/>
      <c r="UEW285" s="67"/>
      <c r="UEX285" s="67"/>
      <c r="UEY285" s="67"/>
      <c r="UEZ285" s="67"/>
      <c r="UFA285" s="67"/>
      <c r="UFB285" s="67"/>
      <c r="UFC285" s="67"/>
      <c r="UFD285" s="67"/>
      <c r="UFE285" s="67"/>
      <c r="UFF285" s="67"/>
      <c r="UFG285" s="67"/>
      <c r="UFH285" s="67"/>
      <c r="UFI285" s="67"/>
      <c r="UFJ285" s="67"/>
      <c r="UFK285" s="67"/>
      <c r="UFL285" s="67"/>
      <c r="UFM285" s="67"/>
      <c r="UFN285" s="67"/>
      <c r="UFO285" s="67"/>
      <c r="UFP285" s="67"/>
      <c r="UFQ285" s="67"/>
      <c r="UFR285" s="67"/>
      <c r="UFS285" s="67"/>
      <c r="UFT285" s="67"/>
      <c r="UFU285" s="67"/>
      <c r="UFV285" s="67"/>
      <c r="UFW285" s="67"/>
      <c r="UFX285" s="67"/>
      <c r="UFY285" s="67"/>
      <c r="UFZ285" s="67"/>
      <c r="UGA285" s="67"/>
      <c r="UGB285" s="67"/>
      <c r="UGC285" s="67"/>
      <c r="UGD285" s="67"/>
      <c r="UGE285" s="67"/>
      <c r="UGF285" s="67"/>
      <c r="UGG285" s="67"/>
      <c r="UGH285" s="67"/>
      <c r="UGI285" s="67"/>
      <c r="UGJ285" s="67"/>
      <c r="UGK285" s="67"/>
      <c r="UGL285" s="67"/>
      <c r="UGM285" s="67"/>
      <c r="UGN285" s="67"/>
      <c r="UGO285" s="67"/>
      <c r="UGP285" s="67"/>
      <c r="UGQ285" s="67"/>
      <c r="UGR285" s="67"/>
      <c r="UGS285" s="67"/>
      <c r="UGT285" s="67"/>
      <c r="UGU285" s="67"/>
      <c r="UGV285" s="67"/>
      <c r="UGW285" s="67"/>
      <c r="UGX285" s="67"/>
      <c r="UGY285" s="67"/>
      <c r="UGZ285" s="67"/>
      <c r="UHA285" s="67"/>
      <c r="UHB285" s="67"/>
      <c r="UHC285" s="67"/>
      <c r="UHD285" s="67"/>
      <c r="UHE285" s="67"/>
      <c r="UHF285" s="67"/>
      <c r="UHG285" s="67"/>
      <c r="UHH285" s="67"/>
      <c r="UHI285" s="67"/>
      <c r="UHJ285" s="67"/>
      <c r="UHK285" s="67"/>
      <c r="UHL285" s="67"/>
      <c r="UHM285" s="67"/>
      <c r="UHN285" s="67"/>
      <c r="UHO285" s="67"/>
      <c r="UHP285" s="67"/>
      <c r="UHQ285" s="67"/>
      <c r="UHR285" s="67"/>
      <c r="UHS285" s="67"/>
      <c r="UHT285" s="67"/>
      <c r="UHU285" s="67"/>
      <c r="UHV285" s="67"/>
      <c r="UHW285" s="67"/>
      <c r="UHX285" s="67"/>
      <c r="UHY285" s="67"/>
      <c r="UHZ285" s="67"/>
      <c r="UIA285" s="67"/>
      <c r="UIB285" s="67"/>
      <c r="UIC285" s="67"/>
      <c r="UID285" s="67"/>
      <c r="UIE285" s="67"/>
      <c r="UIF285" s="67"/>
      <c r="UIG285" s="67"/>
      <c r="UIH285" s="67"/>
      <c r="UII285" s="67"/>
      <c r="UIJ285" s="67"/>
      <c r="UIK285" s="67"/>
      <c r="UIL285" s="67"/>
      <c r="UIM285" s="67"/>
      <c r="UIN285" s="67"/>
      <c r="UIO285" s="67"/>
      <c r="UIP285" s="67"/>
      <c r="UIQ285" s="67"/>
      <c r="UIR285" s="67"/>
      <c r="UIS285" s="67"/>
      <c r="UIT285" s="67"/>
      <c r="UIU285" s="67"/>
      <c r="UIV285" s="67"/>
      <c r="UIW285" s="67"/>
      <c r="UIX285" s="67"/>
      <c r="UIY285" s="67"/>
      <c r="UIZ285" s="67"/>
      <c r="UJA285" s="67"/>
      <c r="UJB285" s="67"/>
      <c r="UJC285" s="67"/>
      <c r="UJD285" s="67"/>
      <c r="UJE285" s="67"/>
      <c r="UJF285" s="67"/>
      <c r="UJG285" s="67"/>
      <c r="UJH285" s="67"/>
      <c r="UJI285" s="67"/>
      <c r="UJJ285" s="67"/>
      <c r="UJK285" s="67"/>
      <c r="UJL285" s="67"/>
      <c r="UJM285" s="67"/>
      <c r="UJN285" s="67"/>
      <c r="UJO285" s="67"/>
      <c r="UJP285" s="67"/>
      <c r="UJQ285" s="67"/>
      <c r="UJR285" s="67"/>
      <c r="UJS285" s="67"/>
      <c r="UJT285" s="67"/>
      <c r="UJU285" s="67"/>
      <c r="UJV285" s="67"/>
      <c r="UJW285" s="67"/>
      <c r="UJX285" s="67"/>
      <c r="UJY285" s="67"/>
      <c r="UJZ285" s="67"/>
      <c r="UKA285" s="67"/>
      <c r="UKB285" s="67"/>
      <c r="UKC285" s="67"/>
      <c r="UKD285" s="67"/>
      <c r="UKE285" s="67"/>
      <c r="UKF285" s="67"/>
      <c r="UKG285" s="67"/>
      <c r="UKH285" s="67"/>
      <c r="UKI285" s="67"/>
      <c r="UKJ285" s="67"/>
      <c r="UKK285" s="67"/>
      <c r="UKL285" s="67"/>
      <c r="UKM285" s="67"/>
      <c r="UKN285" s="67"/>
      <c r="UKO285" s="67"/>
      <c r="UKP285" s="67"/>
      <c r="UKQ285" s="67"/>
      <c r="UKR285" s="67"/>
      <c r="UKS285" s="67"/>
      <c r="UKT285" s="67"/>
      <c r="UKU285" s="67"/>
      <c r="UKV285" s="67"/>
      <c r="UKW285" s="67"/>
      <c r="UKX285" s="67"/>
      <c r="UKY285" s="67"/>
      <c r="UKZ285" s="67"/>
      <c r="ULA285" s="67"/>
      <c r="ULB285" s="67"/>
      <c r="ULC285" s="67"/>
      <c r="ULD285" s="67"/>
      <c r="ULE285" s="67"/>
      <c r="ULF285" s="67"/>
      <c r="ULG285" s="67"/>
      <c r="ULH285" s="67"/>
      <c r="ULI285" s="67"/>
      <c r="ULJ285" s="67"/>
      <c r="ULK285" s="67"/>
      <c r="ULL285" s="67"/>
      <c r="ULM285" s="67"/>
      <c r="ULN285" s="67"/>
      <c r="ULO285" s="67"/>
      <c r="ULP285" s="67"/>
      <c r="ULQ285" s="67"/>
      <c r="ULR285" s="67"/>
      <c r="ULS285" s="67"/>
      <c r="ULT285" s="67"/>
      <c r="ULU285" s="67"/>
      <c r="ULV285" s="67"/>
      <c r="ULW285" s="67"/>
      <c r="ULX285" s="67"/>
      <c r="ULY285" s="67"/>
      <c r="ULZ285" s="67"/>
      <c r="UMA285" s="67"/>
      <c r="UMB285" s="67"/>
      <c r="UMC285" s="67"/>
      <c r="UMD285" s="67"/>
      <c r="UME285" s="67"/>
      <c r="UMF285" s="67"/>
      <c r="UMG285" s="67"/>
      <c r="UMH285" s="67"/>
      <c r="UMI285" s="67"/>
      <c r="UMJ285" s="67"/>
      <c r="UMK285" s="67"/>
      <c r="UML285" s="67"/>
      <c r="UMM285" s="67"/>
      <c r="UMN285" s="67"/>
      <c r="UMO285" s="67"/>
      <c r="UMP285" s="67"/>
      <c r="UMQ285" s="67"/>
      <c r="UMR285" s="67"/>
      <c r="UMS285" s="67"/>
      <c r="UMT285" s="67"/>
      <c r="UMU285" s="67"/>
      <c r="UMV285" s="67"/>
      <c r="UMW285" s="67"/>
      <c r="UMX285" s="67"/>
      <c r="UMY285" s="67"/>
      <c r="UMZ285" s="67"/>
      <c r="UNA285" s="67"/>
      <c r="UNB285" s="67"/>
      <c r="UNC285" s="67"/>
      <c r="UND285" s="67"/>
      <c r="UNE285" s="67"/>
      <c r="UNF285" s="67"/>
      <c r="UNG285" s="67"/>
      <c r="UNH285" s="67"/>
      <c r="UNI285" s="67"/>
      <c r="UNJ285" s="67"/>
      <c r="UNK285" s="67"/>
      <c r="UNL285" s="67"/>
      <c r="UNM285" s="67"/>
      <c r="UNN285" s="67"/>
      <c r="UNO285" s="67"/>
      <c r="UNP285" s="67"/>
      <c r="UNQ285" s="67"/>
      <c r="UNR285" s="67"/>
      <c r="UNS285" s="67"/>
      <c r="UNT285" s="67"/>
      <c r="UNU285" s="67"/>
      <c r="UNV285" s="67"/>
      <c r="UNW285" s="67"/>
      <c r="UNX285" s="67"/>
      <c r="UNY285" s="67"/>
      <c r="UNZ285" s="67"/>
      <c r="UOA285" s="67"/>
      <c r="UOB285" s="67"/>
      <c r="UOC285" s="67"/>
      <c r="UOD285" s="67"/>
      <c r="UOE285" s="67"/>
      <c r="UOF285" s="67"/>
      <c r="UOG285" s="67"/>
      <c r="UOH285" s="67"/>
      <c r="UOI285" s="67"/>
      <c r="UOJ285" s="67"/>
      <c r="UOK285" s="67"/>
      <c r="UOL285" s="67"/>
      <c r="UOM285" s="67"/>
      <c r="UON285" s="67"/>
      <c r="UOO285" s="67"/>
      <c r="UOP285" s="67"/>
      <c r="UOQ285" s="67"/>
      <c r="UOR285" s="67"/>
      <c r="UOS285" s="67"/>
      <c r="UOT285" s="67"/>
      <c r="UOU285" s="67"/>
      <c r="UOV285" s="67"/>
      <c r="UOW285" s="67"/>
      <c r="UOX285" s="67"/>
      <c r="UOY285" s="67"/>
      <c r="UOZ285" s="67"/>
      <c r="UPA285" s="67"/>
      <c r="UPB285" s="67"/>
      <c r="UPC285" s="67"/>
      <c r="UPD285" s="67"/>
      <c r="UPE285" s="67"/>
      <c r="UPF285" s="67"/>
      <c r="UPG285" s="67"/>
      <c r="UPH285" s="67"/>
      <c r="UPI285" s="67"/>
      <c r="UPJ285" s="67"/>
      <c r="UPK285" s="67"/>
      <c r="UPL285" s="67"/>
      <c r="UPM285" s="67"/>
      <c r="UPN285" s="67"/>
      <c r="UPO285" s="67"/>
      <c r="UPP285" s="67"/>
      <c r="UPQ285" s="67"/>
      <c r="UPR285" s="67"/>
      <c r="UPS285" s="67"/>
      <c r="UPT285" s="67"/>
      <c r="UPU285" s="67"/>
      <c r="UPV285" s="67"/>
      <c r="UPW285" s="67"/>
      <c r="UPX285" s="67"/>
      <c r="UPY285" s="67"/>
      <c r="UPZ285" s="67"/>
      <c r="UQA285" s="67"/>
      <c r="UQB285" s="67"/>
      <c r="UQC285" s="67"/>
      <c r="UQD285" s="67"/>
      <c r="UQE285" s="67"/>
      <c r="UQF285" s="67"/>
      <c r="UQG285" s="67"/>
      <c r="UQH285" s="67"/>
      <c r="UQI285" s="67"/>
      <c r="UQJ285" s="67"/>
      <c r="UQK285" s="67"/>
      <c r="UQL285" s="67"/>
      <c r="UQM285" s="67"/>
      <c r="UQN285" s="67"/>
      <c r="UQO285" s="67"/>
      <c r="UQP285" s="67"/>
      <c r="UQQ285" s="67"/>
      <c r="UQR285" s="67"/>
      <c r="UQS285" s="67"/>
      <c r="UQT285" s="67"/>
      <c r="UQU285" s="67"/>
      <c r="UQV285" s="67"/>
      <c r="UQW285" s="67"/>
      <c r="UQX285" s="67"/>
      <c r="UQY285" s="67"/>
      <c r="UQZ285" s="67"/>
      <c r="URA285" s="67"/>
      <c r="URB285" s="67"/>
      <c r="URC285" s="67"/>
      <c r="URD285" s="67"/>
      <c r="URE285" s="67"/>
      <c r="URF285" s="67"/>
      <c r="URG285" s="67"/>
      <c r="URH285" s="67"/>
      <c r="URI285" s="67"/>
      <c r="URJ285" s="67"/>
      <c r="URK285" s="67"/>
      <c r="URL285" s="67"/>
      <c r="URM285" s="67"/>
      <c r="URN285" s="67"/>
      <c r="URO285" s="67"/>
      <c r="URP285" s="67"/>
      <c r="URQ285" s="67"/>
      <c r="URR285" s="67"/>
      <c r="URS285" s="67"/>
      <c r="URT285" s="67"/>
      <c r="URU285" s="67"/>
      <c r="URV285" s="67"/>
      <c r="URW285" s="67"/>
      <c r="URX285" s="67"/>
      <c r="URY285" s="67"/>
      <c r="URZ285" s="67"/>
      <c r="USA285" s="67"/>
      <c r="USB285" s="67"/>
      <c r="USC285" s="67"/>
      <c r="USD285" s="67"/>
      <c r="USE285" s="67"/>
      <c r="USF285" s="67"/>
      <c r="USG285" s="67"/>
      <c r="USH285" s="67"/>
      <c r="USI285" s="67"/>
      <c r="USJ285" s="67"/>
      <c r="USK285" s="67"/>
      <c r="USL285" s="67"/>
      <c r="USM285" s="67"/>
      <c r="USN285" s="67"/>
      <c r="USO285" s="67"/>
      <c r="USP285" s="67"/>
      <c r="USQ285" s="67"/>
      <c r="USR285" s="67"/>
      <c r="USS285" s="67"/>
      <c r="UST285" s="67"/>
      <c r="USU285" s="67"/>
      <c r="USV285" s="67"/>
      <c r="USW285" s="67"/>
      <c r="USX285" s="67"/>
      <c r="USY285" s="67"/>
      <c r="USZ285" s="67"/>
      <c r="UTA285" s="67"/>
      <c r="UTB285" s="67"/>
      <c r="UTC285" s="67"/>
      <c r="UTD285" s="67"/>
      <c r="UTE285" s="67"/>
      <c r="UTF285" s="67"/>
      <c r="UTG285" s="67"/>
      <c r="UTH285" s="67"/>
      <c r="UTI285" s="67"/>
      <c r="UTJ285" s="67"/>
      <c r="UTK285" s="67"/>
      <c r="UTL285" s="67"/>
      <c r="UTM285" s="67"/>
      <c r="UTN285" s="67"/>
      <c r="UTO285" s="67"/>
      <c r="UTP285" s="67"/>
      <c r="UTQ285" s="67"/>
      <c r="UTR285" s="67"/>
      <c r="UTS285" s="67"/>
      <c r="UTT285" s="67"/>
      <c r="UTU285" s="67"/>
      <c r="UTV285" s="67"/>
      <c r="UTW285" s="67"/>
      <c r="UTX285" s="67"/>
      <c r="UTY285" s="67"/>
      <c r="UTZ285" s="67"/>
      <c r="UUA285" s="67"/>
      <c r="UUB285" s="67"/>
      <c r="UUC285" s="67"/>
      <c r="UUD285" s="67"/>
      <c r="UUE285" s="67"/>
      <c r="UUF285" s="67"/>
      <c r="UUG285" s="67"/>
      <c r="UUH285" s="67"/>
      <c r="UUI285" s="67"/>
      <c r="UUJ285" s="67"/>
      <c r="UUK285" s="67"/>
      <c r="UUL285" s="67"/>
      <c r="UUM285" s="67"/>
      <c r="UUN285" s="67"/>
      <c r="UUO285" s="67"/>
      <c r="UUP285" s="67"/>
      <c r="UUQ285" s="67"/>
      <c r="UUR285" s="67"/>
      <c r="UUS285" s="67"/>
      <c r="UUT285" s="67"/>
      <c r="UUU285" s="67"/>
      <c r="UUV285" s="67"/>
      <c r="UUW285" s="67"/>
      <c r="UUX285" s="67"/>
      <c r="UUY285" s="67"/>
      <c r="UUZ285" s="67"/>
      <c r="UVA285" s="67"/>
      <c r="UVB285" s="67"/>
      <c r="UVC285" s="67"/>
      <c r="UVD285" s="67"/>
      <c r="UVE285" s="67"/>
      <c r="UVF285" s="67"/>
      <c r="UVG285" s="67"/>
      <c r="UVH285" s="67"/>
      <c r="UVI285" s="67"/>
      <c r="UVJ285" s="67"/>
      <c r="UVK285" s="67"/>
      <c r="UVL285" s="67"/>
      <c r="UVM285" s="67"/>
      <c r="UVN285" s="67"/>
      <c r="UVO285" s="67"/>
      <c r="UVP285" s="67"/>
      <c r="UVQ285" s="67"/>
      <c r="UVR285" s="67"/>
      <c r="UVS285" s="67"/>
      <c r="UVT285" s="67"/>
      <c r="UVU285" s="67"/>
      <c r="UVV285" s="67"/>
      <c r="UVW285" s="67"/>
      <c r="UVX285" s="67"/>
      <c r="UVY285" s="67"/>
      <c r="UVZ285" s="67"/>
      <c r="UWA285" s="67"/>
      <c r="UWB285" s="67"/>
      <c r="UWC285" s="67"/>
      <c r="UWD285" s="67"/>
      <c r="UWE285" s="67"/>
      <c r="UWF285" s="67"/>
      <c r="UWG285" s="67"/>
      <c r="UWH285" s="67"/>
      <c r="UWI285" s="67"/>
      <c r="UWJ285" s="67"/>
      <c r="UWK285" s="67"/>
      <c r="UWL285" s="67"/>
      <c r="UWM285" s="67"/>
      <c r="UWN285" s="67"/>
      <c r="UWO285" s="67"/>
      <c r="UWP285" s="67"/>
      <c r="UWQ285" s="67"/>
      <c r="UWR285" s="67"/>
      <c r="UWS285" s="67"/>
      <c r="UWT285" s="67"/>
      <c r="UWU285" s="67"/>
      <c r="UWV285" s="67"/>
      <c r="UWW285" s="67"/>
      <c r="UWX285" s="67"/>
      <c r="UWY285" s="67"/>
      <c r="UWZ285" s="67"/>
      <c r="UXA285" s="67"/>
      <c r="UXB285" s="67"/>
      <c r="UXC285" s="67"/>
      <c r="UXD285" s="67"/>
      <c r="UXE285" s="67"/>
      <c r="UXF285" s="67"/>
      <c r="UXG285" s="67"/>
      <c r="UXH285" s="67"/>
      <c r="UXI285" s="67"/>
      <c r="UXJ285" s="67"/>
      <c r="UXK285" s="67"/>
      <c r="UXL285" s="67"/>
      <c r="UXM285" s="67"/>
      <c r="UXN285" s="67"/>
      <c r="UXO285" s="67"/>
      <c r="UXP285" s="67"/>
      <c r="UXQ285" s="67"/>
      <c r="UXR285" s="67"/>
      <c r="UXS285" s="67"/>
      <c r="UXT285" s="67"/>
      <c r="UXU285" s="67"/>
      <c r="UXV285" s="67"/>
      <c r="UXW285" s="67"/>
      <c r="UXX285" s="67"/>
      <c r="UXY285" s="67"/>
      <c r="UXZ285" s="67"/>
      <c r="UYA285" s="67"/>
      <c r="UYB285" s="67"/>
      <c r="UYC285" s="67"/>
      <c r="UYD285" s="67"/>
      <c r="UYE285" s="67"/>
      <c r="UYF285" s="67"/>
      <c r="UYG285" s="67"/>
      <c r="UYH285" s="67"/>
      <c r="UYI285" s="67"/>
      <c r="UYJ285" s="67"/>
      <c r="UYK285" s="67"/>
      <c r="UYL285" s="67"/>
      <c r="UYM285" s="67"/>
      <c r="UYN285" s="67"/>
      <c r="UYO285" s="67"/>
      <c r="UYP285" s="67"/>
      <c r="UYQ285" s="67"/>
      <c r="UYR285" s="67"/>
      <c r="UYS285" s="67"/>
      <c r="UYT285" s="67"/>
      <c r="UYU285" s="67"/>
      <c r="UYV285" s="67"/>
      <c r="UYW285" s="67"/>
      <c r="UYX285" s="67"/>
      <c r="UYY285" s="67"/>
      <c r="UYZ285" s="67"/>
      <c r="UZA285" s="67"/>
      <c r="UZB285" s="67"/>
      <c r="UZC285" s="67"/>
      <c r="UZD285" s="67"/>
      <c r="UZE285" s="67"/>
      <c r="UZF285" s="67"/>
      <c r="UZG285" s="67"/>
      <c r="UZH285" s="67"/>
      <c r="UZI285" s="67"/>
      <c r="UZJ285" s="67"/>
      <c r="UZK285" s="67"/>
      <c r="UZL285" s="67"/>
      <c r="UZM285" s="67"/>
      <c r="UZN285" s="67"/>
      <c r="UZO285" s="67"/>
      <c r="UZP285" s="67"/>
      <c r="UZQ285" s="67"/>
      <c r="UZR285" s="67"/>
      <c r="UZS285" s="67"/>
      <c r="UZT285" s="67"/>
      <c r="UZU285" s="67"/>
      <c r="UZV285" s="67"/>
      <c r="UZW285" s="67"/>
      <c r="UZX285" s="67"/>
      <c r="UZY285" s="67"/>
      <c r="UZZ285" s="67"/>
      <c r="VAA285" s="67"/>
      <c r="VAB285" s="67"/>
      <c r="VAC285" s="67"/>
      <c r="VAD285" s="67"/>
      <c r="VAE285" s="67"/>
      <c r="VAF285" s="67"/>
      <c r="VAG285" s="67"/>
      <c r="VAH285" s="67"/>
      <c r="VAI285" s="67"/>
      <c r="VAJ285" s="67"/>
      <c r="VAK285" s="67"/>
      <c r="VAL285" s="67"/>
      <c r="VAM285" s="67"/>
      <c r="VAN285" s="67"/>
      <c r="VAO285" s="67"/>
      <c r="VAP285" s="67"/>
      <c r="VAQ285" s="67"/>
      <c r="VAR285" s="67"/>
      <c r="VAS285" s="67"/>
      <c r="VAT285" s="67"/>
      <c r="VAU285" s="67"/>
      <c r="VAV285" s="67"/>
      <c r="VAW285" s="67"/>
      <c r="VAX285" s="67"/>
      <c r="VAY285" s="67"/>
      <c r="VAZ285" s="67"/>
      <c r="VBA285" s="67"/>
      <c r="VBB285" s="67"/>
      <c r="VBC285" s="67"/>
      <c r="VBD285" s="67"/>
      <c r="VBE285" s="67"/>
      <c r="VBF285" s="67"/>
      <c r="VBG285" s="67"/>
      <c r="VBH285" s="67"/>
      <c r="VBI285" s="67"/>
      <c r="VBJ285" s="67"/>
      <c r="VBK285" s="67"/>
      <c r="VBL285" s="67"/>
      <c r="VBM285" s="67"/>
      <c r="VBN285" s="67"/>
      <c r="VBO285" s="67"/>
      <c r="VBP285" s="67"/>
      <c r="VBQ285" s="67"/>
      <c r="VBR285" s="67"/>
      <c r="VBS285" s="67"/>
      <c r="VBT285" s="67"/>
      <c r="VBU285" s="67"/>
      <c r="VBV285" s="67"/>
      <c r="VBW285" s="67"/>
      <c r="VBX285" s="67"/>
      <c r="VBY285" s="67"/>
      <c r="VBZ285" s="67"/>
      <c r="VCA285" s="67"/>
      <c r="VCB285" s="67"/>
      <c r="VCC285" s="67"/>
      <c r="VCD285" s="67"/>
      <c r="VCE285" s="67"/>
      <c r="VCF285" s="67"/>
      <c r="VCG285" s="67"/>
      <c r="VCH285" s="67"/>
      <c r="VCI285" s="67"/>
      <c r="VCJ285" s="67"/>
      <c r="VCK285" s="67"/>
      <c r="VCL285" s="67"/>
      <c r="VCM285" s="67"/>
      <c r="VCN285" s="67"/>
      <c r="VCO285" s="67"/>
      <c r="VCP285" s="67"/>
      <c r="VCQ285" s="67"/>
      <c r="VCR285" s="67"/>
      <c r="VCS285" s="67"/>
      <c r="VCT285" s="67"/>
      <c r="VCU285" s="67"/>
      <c r="VCV285" s="67"/>
      <c r="VCW285" s="67"/>
      <c r="VCX285" s="67"/>
      <c r="VCY285" s="67"/>
      <c r="VCZ285" s="67"/>
      <c r="VDA285" s="67"/>
      <c r="VDB285" s="67"/>
      <c r="VDC285" s="67"/>
      <c r="VDD285" s="67"/>
      <c r="VDE285" s="67"/>
      <c r="VDF285" s="67"/>
      <c r="VDG285" s="67"/>
      <c r="VDH285" s="67"/>
      <c r="VDI285" s="67"/>
      <c r="VDJ285" s="67"/>
      <c r="VDK285" s="67"/>
      <c r="VDL285" s="67"/>
      <c r="VDM285" s="67"/>
      <c r="VDN285" s="67"/>
      <c r="VDO285" s="67"/>
      <c r="VDP285" s="67"/>
      <c r="VDQ285" s="67"/>
      <c r="VDR285" s="67"/>
      <c r="VDS285" s="67"/>
      <c r="VDT285" s="67"/>
      <c r="VDU285" s="67"/>
      <c r="VDV285" s="67"/>
      <c r="VDW285" s="67"/>
      <c r="VDX285" s="67"/>
      <c r="VDY285" s="67"/>
      <c r="VDZ285" s="67"/>
      <c r="VEA285" s="67"/>
      <c r="VEB285" s="67"/>
      <c r="VEC285" s="67"/>
      <c r="VED285" s="67"/>
      <c r="VEE285" s="67"/>
      <c r="VEF285" s="67"/>
      <c r="VEG285" s="67"/>
      <c r="VEH285" s="67"/>
      <c r="VEI285" s="67"/>
      <c r="VEJ285" s="67"/>
      <c r="VEK285" s="67"/>
      <c r="VEL285" s="67"/>
      <c r="VEM285" s="67"/>
      <c r="VEN285" s="67"/>
      <c r="VEO285" s="67"/>
      <c r="VEP285" s="67"/>
      <c r="VEQ285" s="67"/>
      <c r="VER285" s="67"/>
      <c r="VES285" s="67"/>
      <c r="VET285" s="67"/>
      <c r="VEU285" s="67"/>
      <c r="VEV285" s="67"/>
      <c r="VEW285" s="67"/>
      <c r="VEX285" s="67"/>
      <c r="VEY285" s="67"/>
      <c r="VEZ285" s="67"/>
      <c r="VFA285" s="67"/>
      <c r="VFB285" s="67"/>
      <c r="VFC285" s="67"/>
      <c r="VFD285" s="67"/>
      <c r="VFE285" s="67"/>
      <c r="VFF285" s="67"/>
      <c r="VFG285" s="67"/>
      <c r="VFH285" s="67"/>
      <c r="VFI285" s="67"/>
      <c r="VFJ285" s="67"/>
      <c r="VFK285" s="67"/>
      <c r="VFL285" s="67"/>
      <c r="VFM285" s="67"/>
      <c r="VFN285" s="67"/>
      <c r="VFO285" s="67"/>
      <c r="VFP285" s="67"/>
      <c r="VFQ285" s="67"/>
      <c r="VFR285" s="67"/>
      <c r="VFS285" s="67"/>
      <c r="VFT285" s="67"/>
      <c r="VFU285" s="67"/>
      <c r="VFV285" s="67"/>
      <c r="VFW285" s="67"/>
      <c r="VFX285" s="67"/>
      <c r="VFY285" s="67"/>
      <c r="VFZ285" s="67"/>
      <c r="VGA285" s="67"/>
      <c r="VGB285" s="67"/>
      <c r="VGC285" s="67"/>
      <c r="VGD285" s="67"/>
      <c r="VGE285" s="67"/>
      <c r="VGF285" s="67"/>
      <c r="VGG285" s="67"/>
      <c r="VGH285" s="67"/>
      <c r="VGI285" s="67"/>
      <c r="VGJ285" s="67"/>
      <c r="VGK285" s="67"/>
      <c r="VGL285" s="67"/>
      <c r="VGM285" s="67"/>
      <c r="VGN285" s="67"/>
      <c r="VGO285" s="67"/>
      <c r="VGP285" s="67"/>
      <c r="VGQ285" s="67"/>
      <c r="VGR285" s="67"/>
      <c r="VGS285" s="67"/>
      <c r="VGT285" s="67"/>
      <c r="VGU285" s="67"/>
      <c r="VGV285" s="67"/>
      <c r="VGW285" s="67"/>
      <c r="VGX285" s="67"/>
      <c r="VGY285" s="67"/>
      <c r="VGZ285" s="67"/>
      <c r="VHA285" s="67"/>
      <c r="VHB285" s="67"/>
      <c r="VHC285" s="67"/>
      <c r="VHD285" s="67"/>
      <c r="VHE285" s="67"/>
      <c r="VHF285" s="67"/>
      <c r="VHG285" s="67"/>
      <c r="VHH285" s="67"/>
      <c r="VHI285" s="67"/>
      <c r="VHJ285" s="67"/>
      <c r="VHK285" s="67"/>
      <c r="VHL285" s="67"/>
      <c r="VHM285" s="67"/>
      <c r="VHN285" s="67"/>
      <c r="VHO285" s="67"/>
      <c r="VHP285" s="67"/>
      <c r="VHQ285" s="67"/>
      <c r="VHR285" s="67"/>
      <c r="VHS285" s="67"/>
      <c r="VHT285" s="67"/>
      <c r="VHU285" s="67"/>
      <c r="VHV285" s="67"/>
      <c r="VHW285" s="67"/>
      <c r="VHX285" s="67"/>
      <c r="VHY285" s="67"/>
      <c r="VHZ285" s="67"/>
      <c r="VIA285" s="67"/>
      <c r="VIB285" s="67"/>
      <c r="VIC285" s="67"/>
      <c r="VID285" s="67"/>
      <c r="VIE285" s="67"/>
      <c r="VIF285" s="67"/>
      <c r="VIG285" s="67"/>
      <c r="VIH285" s="67"/>
      <c r="VII285" s="67"/>
      <c r="VIJ285" s="67"/>
      <c r="VIK285" s="67"/>
      <c r="VIL285" s="67"/>
      <c r="VIM285" s="67"/>
      <c r="VIN285" s="67"/>
      <c r="VIO285" s="67"/>
      <c r="VIP285" s="67"/>
      <c r="VIQ285" s="67"/>
      <c r="VIR285" s="67"/>
      <c r="VIS285" s="67"/>
      <c r="VIT285" s="67"/>
      <c r="VIU285" s="67"/>
      <c r="VIV285" s="67"/>
      <c r="VIW285" s="67"/>
      <c r="VIX285" s="67"/>
      <c r="VIY285" s="67"/>
      <c r="VIZ285" s="67"/>
      <c r="VJA285" s="67"/>
      <c r="VJB285" s="67"/>
      <c r="VJC285" s="67"/>
      <c r="VJD285" s="67"/>
      <c r="VJE285" s="67"/>
      <c r="VJF285" s="67"/>
      <c r="VJG285" s="67"/>
      <c r="VJH285" s="67"/>
      <c r="VJI285" s="67"/>
      <c r="VJJ285" s="67"/>
      <c r="VJK285" s="67"/>
      <c r="VJL285" s="67"/>
      <c r="VJM285" s="67"/>
      <c r="VJN285" s="67"/>
      <c r="VJO285" s="67"/>
      <c r="VJP285" s="67"/>
      <c r="VJQ285" s="67"/>
      <c r="VJR285" s="67"/>
      <c r="VJS285" s="67"/>
      <c r="VJT285" s="67"/>
      <c r="VJU285" s="67"/>
      <c r="VJV285" s="67"/>
      <c r="VJW285" s="67"/>
      <c r="VJX285" s="67"/>
      <c r="VJY285" s="67"/>
      <c r="VJZ285" s="67"/>
      <c r="VKA285" s="67"/>
      <c r="VKB285" s="67"/>
      <c r="VKC285" s="67"/>
      <c r="VKD285" s="67"/>
      <c r="VKE285" s="67"/>
      <c r="VKF285" s="67"/>
      <c r="VKG285" s="67"/>
      <c r="VKH285" s="67"/>
      <c r="VKI285" s="67"/>
      <c r="VKJ285" s="67"/>
      <c r="VKK285" s="67"/>
      <c r="VKL285" s="67"/>
      <c r="VKM285" s="67"/>
      <c r="VKN285" s="67"/>
      <c r="VKO285" s="67"/>
      <c r="VKP285" s="67"/>
      <c r="VKQ285" s="67"/>
      <c r="VKR285" s="67"/>
      <c r="VKS285" s="67"/>
      <c r="VKT285" s="67"/>
      <c r="VKU285" s="67"/>
      <c r="VKV285" s="67"/>
      <c r="VKW285" s="67"/>
      <c r="VKX285" s="67"/>
      <c r="VKY285" s="67"/>
      <c r="VKZ285" s="67"/>
      <c r="VLA285" s="67"/>
      <c r="VLB285" s="67"/>
      <c r="VLC285" s="67"/>
      <c r="VLD285" s="67"/>
      <c r="VLE285" s="67"/>
      <c r="VLF285" s="67"/>
      <c r="VLG285" s="67"/>
      <c r="VLH285" s="67"/>
      <c r="VLI285" s="67"/>
      <c r="VLJ285" s="67"/>
      <c r="VLK285" s="67"/>
      <c r="VLL285" s="67"/>
      <c r="VLM285" s="67"/>
      <c r="VLN285" s="67"/>
      <c r="VLO285" s="67"/>
      <c r="VLP285" s="67"/>
      <c r="VLQ285" s="67"/>
      <c r="VLR285" s="67"/>
      <c r="VLS285" s="67"/>
      <c r="VLT285" s="67"/>
      <c r="VLU285" s="67"/>
      <c r="VLV285" s="67"/>
      <c r="VLW285" s="67"/>
      <c r="VLX285" s="67"/>
      <c r="VLY285" s="67"/>
      <c r="VLZ285" s="67"/>
      <c r="VMA285" s="67"/>
      <c r="VMB285" s="67"/>
      <c r="VMC285" s="67"/>
      <c r="VMD285" s="67"/>
      <c r="VME285" s="67"/>
      <c r="VMF285" s="67"/>
      <c r="VMG285" s="67"/>
      <c r="VMH285" s="67"/>
      <c r="VMI285" s="67"/>
      <c r="VMJ285" s="67"/>
      <c r="VMK285" s="67"/>
      <c r="VML285" s="67"/>
      <c r="VMM285" s="67"/>
      <c r="VMN285" s="67"/>
      <c r="VMO285" s="67"/>
      <c r="VMP285" s="67"/>
      <c r="VMQ285" s="67"/>
      <c r="VMR285" s="67"/>
      <c r="VMS285" s="67"/>
      <c r="VMT285" s="67"/>
      <c r="VMU285" s="67"/>
      <c r="VMV285" s="67"/>
      <c r="VMW285" s="67"/>
      <c r="VMX285" s="67"/>
      <c r="VMY285" s="67"/>
      <c r="VMZ285" s="67"/>
      <c r="VNA285" s="67"/>
      <c r="VNB285" s="67"/>
      <c r="VNC285" s="67"/>
      <c r="VND285" s="67"/>
      <c r="VNE285" s="67"/>
      <c r="VNF285" s="67"/>
      <c r="VNG285" s="67"/>
      <c r="VNH285" s="67"/>
      <c r="VNI285" s="67"/>
      <c r="VNJ285" s="67"/>
      <c r="VNK285" s="67"/>
      <c r="VNL285" s="67"/>
      <c r="VNM285" s="67"/>
      <c r="VNN285" s="67"/>
      <c r="VNO285" s="67"/>
      <c r="VNP285" s="67"/>
      <c r="VNQ285" s="67"/>
      <c r="VNR285" s="67"/>
      <c r="VNS285" s="67"/>
      <c r="VNT285" s="67"/>
      <c r="VNU285" s="67"/>
      <c r="VNV285" s="67"/>
      <c r="VNW285" s="67"/>
      <c r="VNX285" s="67"/>
      <c r="VNY285" s="67"/>
      <c r="VNZ285" s="67"/>
      <c r="VOA285" s="67"/>
      <c r="VOB285" s="67"/>
      <c r="VOC285" s="67"/>
      <c r="VOD285" s="67"/>
      <c r="VOE285" s="67"/>
      <c r="VOF285" s="67"/>
      <c r="VOG285" s="67"/>
      <c r="VOH285" s="67"/>
      <c r="VOI285" s="67"/>
      <c r="VOJ285" s="67"/>
      <c r="VOK285" s="67"/>
      <c r="VOL285" s="67"/>
      <c r="VOM285" s="67"/>
      <c r="VON285" s="67"/>
      <c r="VOO285" s="67"/>
      <c r="VOP285" s="67"/>
      <c r="VOQ285" s="67"/>
      <c r="VOR285" s="67"/>
      <c r="VOS285" s="67"/>
      <c r="VOT285" s="67"/>
      <c r="VOU285" s="67"/>
      <c r="VOV285" s="67"/>
      <c r="VOW285" s="67"/>
      <c r="VOX285" s="67"/>
      <c r="VOY285" s="67"/>
      <c r="VOZ285" s="67"/>
      <c r="VPA285" s="67"/>
      <c r="VPB285" s="67"/>
      <c r="VPC285" s="67"/>
      <c r="VPD285" s="67"/>
      <c r="VPE285" s="67"/>
      <c r="VPF285" s="67"/>
      <c r="VPG285" s="67"/>
      <c r="VPH285" s="67"/>
      <c r="VPI285" s="67"/>
      <c r="VPJ285" s="67"/>
      <c r="VPK285" s="67"/>
      <c r="VPL285" s="67"/>
      <c r="VPM285" s="67"/>
      <c r="VPN285" s="67"/>
      <c r="VPO285" s="67"/>
      <c r="VPP285" s="67"/>
      <c r="VPQ285" s="67"/>
      <c r="VPR285" s="67"/>
      <c r="VPS285" s="67"/>
      <c r="VPT285" s="67"/>
      <c r="VPU285" s="67"/>
      <c r="VPV285" s="67"/>
      <c r="VPW285" s="67"/>
      <c r="VPX285" s="67"/>
      <c r="VPY285" s="67"/>
      <c r="VPZ285" s="67"/>
      <c r="VQA285" s="67"/>
      <c r="VQB285" s="67"/>
      <c r="VQC285" s="67"/>
      <c r="VQD285" s="67"/>
      <c r="VQE285" s="67"/>
      <c r="VQF285" s="67"/>
      <c r="VQG285" s="67"/>
      <c r="VQH285" s="67"/>
      <c r="VQI285" s="67"/>
      <c r="VQJ285" s="67"/>
      <c r="VQK285" s="67"/>
      <c r="VQL285" s="67"/>
      <c r="VQM285" s="67"/>
      <c r="VQN285" s="67"/>
      <c r="VQO285" s="67"/>
      <c r="VQP285" s="67"/>
      <c r="VQQ285" s="67"/>
      <c r="VQR285" s="67"/>
      <c r="VQS285" s="67"/>
      <c r="VQT285" s="67"/>
      <c r="VQU285" s="67"/>
      <c r="VQV285" s="67"/>
      <c r="VQW285" s="67"/>
      <c r="VQX285" s="67"/>
      <c r="VQY285" s="67"/>
      <c r="VQZ285" s="67"/>
      <c r="VRA285" s="67"/>
      <c r="VRB285" s="67"/>
      <c r="VRC285" s="67"/>
      <c r="VRD285" s="67"/>
      <c r="VRE285" s="67"/>
      <c r="VRF285" s="67"/>
      <c r="VRG285" s="67"/>
      <c r="VRH285" s="67"/>
      <c r="VRI285" s="67"/>
      <c r="VRJ285" s="67"/>
      <c r="VRK285" s="67"/>
      <c r="VRL285" s="67"/>
      <c r="VRM285" s="67"/>
      <c r="VRN285" s="67"/>
      <c r="VRO285" s="67"/>
      <c r="VRP285" s="67"/>
      <c r="VRQ285" s="67"/>
      <c r="VRR285" s="67"/>
      <c r="VRS285" s="67"/>
      <c r="VRT285" s="67"/>
      <c r="VRU285" s="67"/>
      <c r="VRV285" s="67"/>
      <c r="VRW285" s="67"/>
      <c r="VRX285" s="67"/>
      <c r="VRY285" s="67"/>
      <c r="VRZ285" s="67"/>
      <c r="VSA285" s="67"/>
      <c r="VSB285" s="67"/>
      <c r="VSC285" s="67"/>
      <c r="VSD285" s="67"/>
      <c r="VSE285" s="67"/>
      <c r="VSF285" s="67"/>
      <c r="VSG285" s="67"/>
      <c r="VSH285" s="67"/>
      <c r="VSI285" s="67"/>
      <c r="VSJ285" s="67"/>
      <c r="VSK285" s="67"/>
      <c r="VSL285" s="67"/>
      <c r="VSM285" s="67"/>
      <c r="VSN285" s="67"/>
      <c r="VSO285" s="67"/>
      <c r="VSP285" s="67"/>
      <c r="VSQ285" s="67"/>
      <c r="VSR285" s="67"/>
      <c r="VSS285" s="67"/>
      <c r="VST285" s="67"/>
      <c r="VSU285" s="67"/>
      <c r="VSV285" s="67"/>
      <c r="VSW285" s="67"/>
      <c r="VSX285" s="67"/>
      <c r="VSY285" s="67"/>
      <c r="VSZ285" s="67"/>
      <c r="VTA285" s="67"/>
      <c r="VTB285" s="67"/>
      <c r="VTC285" s="67"/>
      <c r="VTD285" s="67"/>
      <c r="VTE285" s="67"/>
      <c r="VTF285" s="67"/>
      <c r="VTG285" s="67"/>
      <c r="VTH285" s="67"/>
      <c r="VTI285" s="67"/>
      <c r="VTJ285" s="67"/>
      <c r="VTK285" s="67"/>
      <c r="VTL285" s="67"/>
      <c r="VTM285" s="67"/>
      <c r="VTN285" s="67"/>
      <c r="VTO285" s="67"/>
      <c r="VTP285" s="67"/>
      <c r="VTQ285" s="67"/>
      <c r="VTR285" s="67"/>
      <c r="VTS285" s="67"/>
      <c r="VTT285" s="67"/>
      <c r="VTU285" s="67"/>
      <c r="VTV285" s="67"/>
      <c r="VTW285" s="67"/>
      <c r="VTX285" s="67"/>
      <c r="VTY285" s="67"/>
      <c r="VTZ285" s="67"/>
      <c r="VUA285" s="67"/>
      <c r="VUB285" s="67"/>
      <c r="VUC285" s="67"/>
      <c r="VUD285" s="67"/>
      <c r="VUE285" s="67"/>
      <c r="VUF285" s="67"/>
      <c r="VUG285" s="67"/>
      <c r="VUH285" s="67"/>
      <c r="VUI285" s="67"/>
      <c r="VUJ285" s="67"/>
      <c r="VUK285" s="67"/>
      <c r="VUL285" s="67"/>
      <c r="VUM285" s="67"/>
      <c r="VUN285" s="67"/>
      <c r="VUO285" s="67"/>
      <c r="VUP285" s="67"/>
      <c r="VUQ285" s="67"/>
      <c r="VUR285" s="67"/>
      <c r="VUS285" s="67"/>
      <c r="VUT285" s="67"/>
      <c r="VUU285" s="67"/>
      <c r="VUV285" s="67"/>
      <c r="VUW285" s="67"/>
      <c r="VUX285" s="67"/>
      <c r="VUY285" s="67"/>
      <c r="VUZ285" s="67"/>
      <c r="VVA285" s="67"/>
      <c r="VVB285" s="67"/>
      <c r="VVC285" s="67"/>
      <c r="VVD285" s="67"/>
      <c r="VVE285" s="67"/>
      <c r="VVF285" s="67"/>
      <c r="VVG285" s="67"/>
      <c r="VVH285" s="67"/>
      <c r="VVI285" s="67"/>
      <c r="VVJ285" s="67"/>
      <c r="VVK285" s="67"/>
      <c r="VVL285" s="67"/>
      <c r="VVM285" s="67"/>
      <c r="VVN285" s="67"/>
      <c r="VVO285" s="67"/>
      <c r="VVP285" s="67"/>
      <c r="VVQ285" s="67"/>
      <c r="VVR285" s="67"/>
      <c r="VVS285" s="67"/>
      <c r="VVT285" s="67"/>
      <c r="VVU285" s="67"/>
      <c r="VVV285" s="67"/>
      <c r="VVW285" s="67"/>
      <c r="VVX285" s="67"/>
      <c r="VVY285" s="67"/>
      <c r="VVZ285" s="67"/>
      <c r="VWA285" s="67"/>
      <c r="VWB285" s="67"/>
      <c r="VWC285" s="67"/>
      <c r="VWD285" s="67"/>
      <c r="VWE285" s="67"/>
      <c r="VWF285" s="67"/>
      <c r="VWG285" s="67"/>
      <c r="VWH285" s="67"/>
      <c r="VWI285" s="67"/>
      <c r="VWJ285" s="67"/>
      <c r="VWK285" s="67"/>
      <c r="VWL285" s="67"/>
      <c r="VWM285" s="67"/>
      <c r="VWN285" s="67"/>
      <c r="VWO285" s="67"/>
      <c r="VWP285" s="67"/>
      <c r="VWQ285" s="67"/>
      <c r="VWR285" s="67"/>
      <c r="VWS285" s="67"/>
      <c r="VWT285" s="67"/>
      <c r="VWU285" s="67"/>
      <c r="VWV285" s="67"/>
      <c r="VWW285" s="67"/>
      <c r="VWX285" s="67"/>
      <c r="VWY285" s="67"/>
      <c r="VWZ285" s="67"/>
      <c r="VXA285" s="67"/>
      <c r="VXB285" s="67"/>
      <c r="VXC285" s="67"/>
      <c r="VXD285" s="67"/>
      <c r="VXE285" s="67"/>
      <c r="VXF285" s="67"/>
      <c r="VXG285" s="67"/>
      <c r="VXH285" s="67"/>
      <c r="VXI285" s="67"/>
      <c r="VXJ285" s="67"/>
      <c r="VXK285" s="67"/>
      <c r="VXL285" s="67"/>
      <c r="VXM285" s="67"/>
      <c r="VXN285" s="67"/>
      <c r="VXO285" s="67"/>
      <c r="VXP285" s="67"/>
      <c r="VXQ285" s="67"/>
      <c r="VXR285" s="67"/>
      <c r="VXS285" s="67"/>
      <c r="VXT285" s="67"/>
      <c r="VXU285" s="67"/>
      <c r="VXV285" s="67"/>
      <c r="VXW285" s="67"/>
      <c r="VXX285" s="67"/>
      <c r="VXY285" s="67"/>
      <c r="VXZ285" s="67"/>
      <c r="VYA285" s="67"/>
      <c r="VYB285" s="67"/>
      <c r="VYC285" s="67"/>
      <c r="VYD285" s="67"/>
      <c r="VYE285" s="67"/>
      <c r="VYF285" s="67"/>
      <c r="VYG285" s="67"/>
      <c r="VYH285" s="67"/>
      <c r="VYI285" s="67"/>
      <c r="VYJ285" s="67"/>
      <c r="VYK285" s="67"/>
      <c r="VYL285" s="67"/>
      <c r="VYM285" s="67"/>
      <c r="VYN285" s="67"/>
      <c r="VYO285" s="67"/>
      <c r="VYP285" s="67"/>
      <c r="VYQ285" s="67"/>
      <c r="VYR285" s="67"/>
      <c r="VYS285" s="67"/>
      <c r="VYT285" s="67"/>
      <c r="VYU285" s="67"/>
      <c r="VYV285" s="67"/>
      <c r="VYW285" s="67"/>
      <c r="VYX285" s="67"/>
      <c r="VYY285" s="67"/>
      <c r="VYZ285" s="67"/>
      <c r="VZA285" s="67"/>
      <c r="VZB285" s="67"/>
      <c r="VZC285" s="67"/>
      <c r="VZD285" s="67"/>
      <c r="VZE285" s="67"/>
      <c r="VZF285" s="67"/>
      <c r="VZG285" s="67"/>
      <c r="VZH285" s="67"/>
      <c r="VZI285" s="67"/>
      <c r="VZJ285" s="67"/>
      <c r="VZK285" s="67"/>
      <c r="VZL285" s="67"/>
      <c r="VZM285" s="67"/>
      <c r="VZN285" s="67"/>
      <c r="VZO285" s="67"/>
      <c r="VZP285" s="67"/>
      <c r="VZQ285" s="67"/>
      <c r="VZR285" s="67"/>
      <c r="VZS285" s="67"/>
      <c r="VZT285" s="67"/>
      <c r="VZU285" s="67"/>
      <c r="VZV285" s="67"/>
      <c r="VZW285" s="67"/>
      <c r="VZX285" s="67"/>
      <c r="VZY285" s="67"/>
      <c r="VZZ285" s="67"/>
      <c r="WAA285" s="67"/>
      <c r="WAB285" s="67"/>
      <c r="WAC285" s="67"/>
      <c r="WAD285" s="67"/>
      <c r="WAE285" s="67"/>
      <c r="WAF285" s="67"/>
      <c r="WAG285" s="67"/>
      <c r="WAH285" s="67"/>
      <c r="WAI285" s="67"/>
      <c r="WAJ285" s="67"/>
      <c r="WAK285" s="67"/>
      <c r="WAL285" s="67"/>
      <c r="WAM285" s="67"/>
      <c r="WAN285" s="67"/>
      <c r="WAO285" s="67"/>
      <c r="WAP285" s="67"/>
      <c r="WAQ285" s="67"/>
      <c r="WAR285" s="67"/>
      <c r="WAS285" s="67"/>
      <c r="WAT285" s="67"/>
      <c r="WAU285" s="67"/>
      <c r="WAV285" s="67"/>
      <c r="WAW285" s="67"/>
      <c r="WAX285" s="67"/>
      <c r="WAY285" s="67"/>
      <c r="WAZ285" s="67"/>
      <c r="WBA285" s="67"/>
      <c r="WBB285" s="67"/>
      <c r="WBC285" s="67"/>
      <c r="WBD285" s="67"/>
      <c r="WBE285" s="67"/>
      <c r="WBF285" s="67"/>
      <c r="WBG285" s="67"/>
      <c r="WBH285" s="67"/>
      <c r="WBI285" s="67"/>
      <c r="WBJ285" s="67"/>
      <c r="WBK285" s="67"/>
      <c r="WBL285" s="67"/>
      <c r="WBM285" s="67"/>
      <c r="WBN285" s="67"/>
      <c r="WBO285" s="67"/>
      <c r="WBP285" s="67"/>
      <c r="WBQ285" s="67"/>
      <c r="WBR285" s="67"/>
      <c r="WBS285" s="67"/>
      <c r="WBT285" s="67"/>
      <c r="WBU285" s="67"/>
      <c r="WBV285" s="67"/>
      <c r="WBW285" s="67"/>
      <c r="WBX285" s="67"/>
      <c r="WBY285" s="67"/>
      <c r="WBZ285" s="67"/>
      <c r="WCA285" s="67"/>
      <c r="WCB285" s="67"/>
      <c r="WCC285" s="67"/>
      <c r="WCD285" s="67"/>
      <c r="WCE285" s="67"/>
      <c r="WCF285" s="67"/>
      <c r="WCG285" s="67"/>
      <c r="WCH285" s="67"/>
      <c r="WCI285" s="67"/>
      <c r="WCJ285" s="67"/>
      <c r="WCK285" s="67"/>
      <c r="WCL285" s="67"/>
      <c r="WCM285" s="67"/>
      <c r="WCN285" s="67"/>
      <c r="WCO285" s="67"/>
      <c r="WCP285" s="67"/>
      <c r="WCQ285" s="67"/>
      <c r="WCR285" s="67"/>
      <c r="WCS285" s="67"/>
      <c r="WCT285" s="67"/>
      <c r="WCU285" s="67"/>
      <c r="WCV285" s="67"/>
      <c r="WCW285" s="67"/>
      <c r="WCX285" s="67"/>
      <c r="WCY285" s="67"/>
      <c r="WCZ285" s="67"/>
      <c r="WDA285" s="67"/>
      <c r="WDB285" s="67"/>
      <c r="WDC285" s="67"/>
      <c r="WDD285" s="67"/>
      <c r="WDE285" s="67"/>
      <c r="WDF285" s="67"/>
      <c r="WDG285" s="67"/>
      <c r="WDH285" s="67"/>
      <c r="WDI285" s="67"/>
      <c r="WDJ285" s="67"/>
      <c r="WDK285" s="67"/>
      <c r="WDL285" s="67"/>
      <c r="WDM285" s="67"/>
      <c r="WDN285" s="67"/>
      <c r="WDO285" s="67"/>
      <c r="WDP285" s="67"/>
      <c r="WDQ285" s="67"/>
      <c r="WDR285" s="67"/>
      <c r="WDS285" s="67"/>
      <c r="WDT285" s="67"/>
      <c r="WDU285" s="67"/>
      <c r="WDV285" s="67"/>
      <c r="WDW285" s="67"/>
      <c r="WDX285" s="67"/>
      <c r="WDY285" s="67"/>
      <c r="WDZ285" s="67"/>
      <c r="WEA285" s="67"/>
      <c r="WEB285" s="67"/>
      <c r="WEC285" s="67"/>
      <c r="WED285" s="67"/>
      <c r="WEE285" s="67"/>
      <c r="WEF285" s="67"/>
      <c r="WEG285" s="67"/>
      <c r="WEH285" s="67"/>
      <c r="WEI285" s="67"/>
      <c r="WEJ285" s="67"/>
      <c r="WEK285" s="67"/>
      <c r="WEL285" s="67"/>
      <c r="WEM285" s="67"/>
      <c r="WEN285" s="67"/>
      <c r="WEO285" s="67"/>
      <c r="WEP285" s="67"/>
      <c r="WEQ285" s="67"/>
      <c r="WER285" s="67"/>
      <c r="WES285" s="67"/>
      <c r="WET285" s="67"/>
      <c r="WEU285" s="67"/>
      <c r="WEV285" s="67"/>
      <c r="WEW285" s="67"/>
      <c r="WEX285" s="67"/>
      <c r="WEY285" s="67"/>
      <c r="WEZ285" s="67"/>
      <c r="WFA285" s="67"/>
      <c r="WFB285" s="67"/>
      <c r="WFC285" s="67"/>
      <c r="WFD285" s="67"/>
      <c r="WFE285" s="67"/>
      <c r="WFF285" s="67"/>
      <c r="WFG285" s="67"/>
      <c r="WFH285" s="67"/>
      <c r="WFI285" s="67"/>
      <c r="WFJ285" s="67"/>
      <c r="WFK285" s="67"/>
      <c r="WFL285" s="67"/>
      <c r="WFM285" s="67"/>
      <c r="WFN285" s="67"/>
      <c r="WFO285" s="67"/>
      <c r="WFP285" s="67"/>
      <c r="WFQ285" s="67"/>
      <c r="WFR285" s="67"/>
      <c r="WFS285" s="67"/>
      <c r="WFT285" s="67"/>
      <c r="WFU285" s="67"/>
      <c r="WFV285" s="67"/>
      <c r="WFW285" s="67"/>
      <c r="WFX285" s="67"/>
      <c r="WFY285" s="67"/>
      <c r="WFZ285" s="67"/>
      <c r="WGA285" s="67"/>
      <c r="WGB285" s="67"/>
      <c r="WGC285" s="67"/>
      <c r="WGD285" s="67"/>
      <c r="WGE285" s="67"/>
      <c r="WGF285" s="67"/>
      <c r="WGG285" s="67"/>
      <c r="WGH285" s="67"/>
      <c r="WGI285" s="67"/>
      <c r="WGJ285" s="67"/>
      <c r="WGK285" s="67"/>
      <c r="WGL285" s="67"/>
      <c r="WGM285" s="67"/>
      <c r="WGN285" s="67"/>
      <c r="WGO285" s="67"/>
      <c r="WGP285" s="67"/>
      <c r="WGQ285" s="67"/>
      <c r="WGR285" s="67"/>
      <c r="WGS285" s="67"/>
      <c r="WGT285" s="67"/>
      <c r="WGU285" s="67"/>
      <c r="WGV285" s="67"/>
      <c r="WGW285" s="67"/>
      <c r="WGX285" s="67"/>
      <c r="WGY285" s="67"/>
      <c r="WGZ285" s="67"/>
      <c r="WHA285" s="67"/>
      <c r="WHB285" s="67"/>
      <c r="WHC285" s="67"/>
      <c r="WHD285" s="67"/>
      <c r="WHE285" s="67"/>
      <c r="WHF285" s="67"/>
      <c r="WHG285" s="67"/>
      <c r="WHH285" s="67"/>
      <c r="WHI285" s="67"/>
      <c r="WHJ285" s="67"/>
      <c r="WHK285" s="67"/>
      <c r="WHL285" s="67"/>
      <c r="WHM285" s="67"/>
      <c r="WHN285" s="67"/>
      <c r="WHO285" s="67"/>
      <c r="WHP285" s="67"/>
      <c r="WHQ285" s="67"/>
      <c r="WHR285" s="67"/>
      <c r="WHS285" s="67"/>
      <c r="WHT285" s="67"/>
      <c r="WHU285" s="67"/>
      <c r="WHV285" s="67"/>
      <c r="WHW285" s="67"/>
      <c r="WHX285" s="67"/>
      <c r="WHY285" s="67"/>
      <c r="WHZ285" s="67"/>
      <c r="WIA285" s="67"/>
      <c r="WIB285" s="67"/>
      <c r="WIC285" s="67"/>
      <c r="WID285" s="67"/>
      <c r="WIE285" s="67"/>
      <c r="WIF285" s="67"/>
      <c r="WIG285" s="67"/>
      <c r="WIH285" s="67"/>
      <c r="WII285" s="67"/>
      <c r="WIJ285" s="67"/>
      <c r="WIK285" s="67"/>
      <c r="WIL285" s="67"/>
      <c r="WIM285" s="67"/>
      <c r="WIN285" s="67"/>
      <c r="WIO285" s="67"/>
      <c r="WIP285" s="67"/>
      <c r="WIQ285" s="67"/>
      <c r="WIR285" s="67"/>
      <c r="WIS285" s="67"/>
      <c r="WIT285" s="67"/>
      <c r="WIU285" s="67"/>
      <c r="WIV285" s="67"/>
      <c r="WIW285" s="67"/>
      <c r="WIX285" s="67"/>
      <c r="WIY285" s="67"/>
      <c r="WIZ285" s="67"/>
      <c r="WJA285" s="67"/>
      <c r="WJB285" s="67"/>
      <c r="WJC285" s="67"/>
      <c r="WJD285" s="67"/>
      <c r="WJE285" s="67"/>
      <c r="WJF285" s="67"/>
      <c r="WJG285" s="67"/>
      <c r="WJH285" s="67"/>
      <c r="WJI285" s="67"/>
      <c r="WJJ285" s="67"/>
      <c r="WJK285" s="67"/>
      <c r="WJL285" s="67"/>
      <c r="WJM285" s="67"/>
      <c r="WJN285" s="67"/>
      <c r="WJO285" s="67"/>
      <c r="WJP285" s="67"/>
      <c r="WJQ285" s="67"/>
      <c r="WJR285" s="67"/>
      <c r="WJS285" s="67"/>
      <c r="WJT285" s="67"/>
      <c r="WJU285" s="67"/>
      <c r="WJV285" s="67"/>
      <c r="WJW285" s="67"/>
      <c r="WJX285" s="67"/>
      <c r="WJY285" s="67"/>
      <c r="WJZ285" s="67"/>
      <c r="WKA285" s="67"/>
      <c r="WKB285" s="67"/>
      <c r="WKC285" s="67"/>
      <c r="WKD285" s="67"/>
      <c r="WKE285" s="67"/>
      <c r="WKF285" s="67"/>
      <c r="WKG285" s="67"/>
      <c r="WKH285" s="67"/>
      <c r="WKI285" s="67"/>
      <c r="WKJ285" s="67"/>
      <c r="WKK285" s="67"/>
      <c r="WKL285" s="67"/>
      <c r="WKM285" s="67"/>
      <c r="WKN285" s="67"/>
      <c r="WKO285" s="67"/>
      <c r="WKP285" s="67"/>
      <c r="WKQ285" s="67"/>
      <c r="WKR285" s="67"/>
      <c r="WKS285" s="67"/>
      <c r="WKT285" s="67"/>
      <c r="WKU285" s="67"/>
      <c r="WKV285" s="67"/>
      <c r="WKW285" s="67"/>
      <c r="WKX285" s="67"/>
      <c r="WKY285" s="67"/>
      <c r="WKZ285" s="67"/>
      <c r="WLA285" s="67"/>
      <c r="WLB285" s="67"/>
      <c r="WLC285" s="67"/>
      <c r="WLD285" s="67"/>
      <c r="WLE285" s="67"/>
      <c r="WLF285" s="67"/>
      <c r="WLG285" s="67"/>
      <c r="WLH285" s="67"/>
      <c r="WLI285" s="67"/>
      <c r="WLJ285" s="67"/>
      <c r="WLK285" s="67"/>
      <c r="WLL285" s="67"/>
      <c r="WLM285" s="67"/>
      <c r="WLN285" s="67"/>
      <c r="WLO285" s="67"/>
      <c r="WLP285" s="67"/>
      <c r="WLQ285" s="67"/>
      <c r="WLR285" s="67"/>
      <c r="WLS285" s="67"/>
      <c r="WLT285" s="67"/>
      <c r="WLU285" s="67"/>
      <c r="WLV285" s="67"/>
      <c r="WLW285" s="67"/>
      <c r="WLX285" s="67"/>
      <c r="WLY285" s="67"/>
      <c r="WLZ285" s="67"/>
      <c r="WMA285" s="67"/>
      <c r="WMB285" s="67"/>
      <c r="WMC285" s="67"/>
      <c r="WMD285" s="67"/>
      <c r="WME285" s="67"/>
      <c r="WMF285" s="67"/>
      <c r="WMG285" s="67"/>
      <c r="WMH285" s="67"/>
      <c r="WMI285" s="67"/>
      <c r="WMJ285" s="67"/>
      <c r="WMK285" s="67"/>
      <c r="WML285" s="67"/>
      <c r="WMM285" s="67"/>
      <c r="WMN285" s="67"/>
      <c r="WMO285" s="67"/>
      <c r="WMP285" s="67"/>
      <c r="WMQ285" s="67"/>
      <c r="WMR285" s="67"/>
      <c r="WMS285" s="67"/>
      <c r="WMT285" s="67"/>
      <c r="WMU285" s="67"/>
      <c r="WMV285" s="67"/>
      <c r="WMW285" s="67"/>
      <c r="WMX285" s="67"/>
      <c r="WMY285" s="67"/>
      <c r="WMZ285" s="67"/>
      <c r="WNA285" s="67"/>
      <c r="WNB285" s="67"/>
      <c r="WNC285" s="67"/>
      <c r="WND285" s="67"/>
      <c r="WNE285" s="67"/>
      <c r="WNF285" s="67"/>
      <c r="WNG285" s="67"/>
      <c r="WNH285" s="67"/>
      <c r="WNI285" s="67"/>
      <c r="WNJ285" s="67"/>
      <c r="WNK285" s="67"/>
      <c r="WNL285" s="67"/>
      <c r="WNM285" s="67"/>
      <c r="WNN285" s="67"/>
      <c r="WNO285" s="67"/>
      <c r="WNP285" s="67"/>
      <c r="WNQ285" s="67"/>
      <c r="WNR285" s="67"/>
      <c r="WNS285" s="67"/>
      <c r="WNT285" s="67"/>
      <c r="WNU285" s="67"/>
      <c r="WNV285" s="67"/>
      <c r="WNW285" s="67"/>
      <c r="WNX285" s="67"/>
      <c r="WNY285" s="67"/>
      <c r="WNZ285" s="67"/>
      <c r="WOA285" s="67"/>
      <c r="WOB285" s="67"/>
      <c r="WOC285" s="67"/>
      <c r="WOD285" s="67"/>
      <c r="WOE285" s="67"/>
      <c r="WOF285" s="67"/>
      <c r="WOG285" s="67"/>
      <c r="WOH285" s="67"/>
      <c r="WOI285" s="67"/>
      <c r="WOJ285" s="67"/>
      <c r="WOK285" s="67"/>
      <c r="WOL285" s="67"/>
      <c r="WOM285" s="67"/>
      <c r="WON285" s="67"/>
      <c r="WOO285" s="67"/>
      <c r="WOP285" s="67"/>
      <c r="WOQ285" s="67"/>
      <c r="WOR285" s="67"/>
      <c r="WOS285" s="67"/>
      <c r="WOT285" s="67"/>
      <c r="WOU285" s="67"/>
      <c r="WOV285" s="67"/>
      <c r="WOW285" s="67"/>
      <c r="WOX285" s="67"/>
      <c r="WOY285" s="67"/>
      <c r="WOZ285" s="67"/>
      <c r="WPA285" s="67"/>
      <c r="WPB285" s="67"/>
      <c r="WPC285" s="67"/>
      <c r="WPD285" s="67"/>
      <c r="WPE285" s="67"/>
      <c r="WPF285" s="67"/>
      <c r="WPG285" s="67"/>
      <c r="WPH285" s="67"/>
      <c r="WPI285" s="67"/>
      <c r="WPJ285" s="67"/>
      <c r="WPK285" s="67"/>
      <c r="WPL285" s="67"/>
      <c r="WPM285" s="67"/>
      <c r="WPN285" s="67"/>
      <c r="WPO285" s="67"/>
      <c r="WPP285" s="67"/>
      <c r="WPQ285" s="67"/>
      <c r="WPR285" s="67"/>
      <c r="WPS285" s="67"/>
      <c r="WPT285" s="67"/>
      <c r="WPU285" s="67"/>
      <c r="WPV285" s="67"/>
      <c r="WPW285" s="67"/>
      <c r="WPX285" s="67"/>
      <c r="WPY285" s="67"/>
      <c r="WPZ285" s="67"/>
      <c r="WQA285" s="67"/>
      <c r="WQB285" s="67"/>
      <c r="WQC285" s="67"/>
      <c r="WQD285" s="67"/>
      <c r="WQE285" s="67"/>
      <c r="WQF285" s="67"/>
      <c r="WQG285" s="67"/>
      <c r="WQH285" s="67"/>
      <c r="WQI285" s="67"/>
      <c r="WQJ285" s="67"/>
      <c r="WQK285" s="67"/>
      <c r="WQL285" s="67"/>
      <c r="WQM285" s="67"/>
      <c r="WQN285" s="67"/>
      <c r="WQO285" s="67"/>
      <c r="WQP285" s="67"/>
      <c r="WQQ285" s="67"/>
      <c r="WQR285" s="67"/>
      <c r="WQS285" s="67"/>
      <c r="WQT285" s="67"/>
      <c r="WQU285" s="67"/>
      <c r="WQV285" s="67"/>
      <c r="WQW285" s="67"/>
      <c r="WQX285" s="67"/>
      <c r="WQY285" s="67"/>
      <c r="WQZ285" s="67"/>
      <c r="WRA285" s="67"/>
      <c r="WRB285" s="67"/>
      <c r="WRC285" s="67"/>
      <c r="WRD285" s="67"/>
      <c r="WRE285" s="67"/>
      <c r="WRF285" s="67"/>
      <c r="WRG285" s="67"/>
      <c r="WRH285" s="67"/>
      <c r="WRI285" s="67"/>
      <c r="WRJ285" s="67"/>
      <c r="WRK285" s="67"/>
      <c r="WRL285" s="67"/>
      <c r="WRM285" s="67"/>
      <c r="WRN285" s="67"/>
      <c r="WRO285" s="67"/>
      <c r="WRP285" s="67"/>
      <c r="WRQ285" s="67"/>
      <c r="WRR285" s="67"/>
      <c r="WRS285" s="67"/>
      <c r="WRT285" s="67"/>
      <c r="WRU285" s="67"/>
      <c r="WRV285" s="67"/>
      <c r="WRW285" s="67"/>
      <c r="WRX285" s="67"/>
      <c r="WRY285" s="67"/>
      <c r="WRZ285" s="67"/>
      <c r="WSA285" s="67"/>
      <c r="WSB285" s="67"/>
      <c r="WSC285" s="67"/>
      <c r="WSD285" s="67"/>
      <c r="WSE285" s="67"/>
      <c r="WSF285" s="67"/>
      <c r="WSG285" s="67"/>
      <c r="WSH285" s="67"/>
      <c r="WSI285" s="67"/>
      <c r="WSJ285" s="67"/>
      <c r="WSK285" s="67"/>
      <c r="WSL285" s="67"/>
      <c r="WSM285" s="67"/>
      <c r="WSN285" s="67"/>
      <c r="WSO285" s="67"/>
      <c r="WSP285" s="67"/>
      <c r="WSQ285" s="67"/>
      <c r="WSR285" s="67"/>
      <c r="WSS285" s="67"/>
      <c r="WST285" s="67"/>
      <c r="WSU285" s="67"/>
      <c r="WSV285" s="67"/>
      <c r="WSW285" s="67"/>
      <c r="WSX285" s="67"/>
      <c r="WSY285" s="67"/>
      <c r="WSZ285" s="67"/>
      <c r="WTA285" s="67"/>
      <c r="WTB285" s="67"/>
      <c r="WTC285" s="67"/>
      <c r="WTD285" s="67"/>
      <c r="WTE285" s="67"/>
      <c r="WTF285" s="67"/>
      <c r="WTG285" s="67"/>
      <c r="WTH285" s="67"/>
      <c r="WTI285" s="67"/>
      <c r="WTJ285" s="67"/>
      <c r="WTK285" s="67"/>
      <c r="WTL285" s="67"/>
      <c r="WTM285" s="67"/>
      <c r="WTN285" s="67"/>
      <c r="WTO285" s="67"/>
      <c r="WTP285" s="67"/>
      <c r="WTQ285" s="67"/>
      <c r="WTR285" s="67"/>
      <c r="WTS285" s="67"/>
      <c r="WTT285" s="67"/>
      <c r="WTU285" s="67"/>
      <c r="WTV285" s="67"/>
      <c r="WTW285" s="67"/>
      <c r="WTX285" s="67"/>
      <c r="WTY285" s="67"/>
      <c r="WTZ285" s="67"/>
      <c r="WUA285" s="67"/>
      <c r="WUB285" s="67"/>
      <c r="WUC285" s="67"/>
      <c r="WUD285" s="67"/>
      <c r="WUE285" s="67"/>
      <c r="WUF285" s="67"/>
      <c r="WUG285" s="67"/>
      <c r="WUH285" s="67"/>
      <c r="WUI285" s="67"/>
      <c r="WUJ285" s="67"/>
      <c r="WUK285" s="67"/>
      <c r="WUL285" s="67"/>
      <c r="WUM285" s="67"/>
      <c r="WUN285" s="67"/>
      <c r="WUO285" s="67"/>
      <c r="WUP285" s="67"/>
      <c r="WUQ285" s="67"/>
      <c r="WUR285" s="67"/>
      <c r="WUS285" s="67"/>
      <c r="WUT285" s="67"/>
      <c r="WUU285" s="67"/>
      <c r="WUV285" s="67"/>
      <c r="WUW285" s="67"/>
      <c r="WUX285" s="67"/>
      <c r="WUY285" s="67"/>
      <c r="WUZ285" s="67"/>
      <c r="WVA285" s="67"/>
      <c r="WVB285" s="67"/>
      <c r="WVC285" s="67"/>
      <c r="WVD285" s="67"/>
      <c r="WVE285" s="67"/>
      <c r="WVF285" s="67"/>
      <c r="WVG285" s="67"/>
      <c r="WVH285" s="67"/>
      <c r="WVI285" s="67"/>
      <c r="WVJ285" s="67"/>
      <c r="WVK285" s="67"/>
      <c r="WVL285" s="67"/>
      <c r="WVM285" s="67"/>
      <c r="WVN285" s="67"/>
      <c r="WVO285" s="67"/>
      <c r="WVP285" s="67"/>
      <c r="WVQ285" s="67"/>
      <c r="WVR285" s="67"/>
      <c r="WVS285" s="67"/>
      <c r="WVT285" s="67"/>
      <c r="WVU285" s="67"/>
      <c r="WVV285" s="67"/>
      <c r="WVW285" s="67"/>
      <c r="WVX285" s="67"/>
      <c r="WVY285" s="67"/>
      <c r="WVZ285" s="67"/>
      <c r="WWA285" s="67"/>
      <c r="WWB285" s="67"/>
      <c r="WWC285" s="67"/>
      <c r="WWD285" s="67"/>
      <c r="WWE285" s="67"/>
      <c r="WWF285" s="67"/>
      <c r="WWG285" s="67"/>
      <c r="WWH285" s="67"/>
      <c r="WWI285" s="67"/>
      <c r="WWJ285" s="67"/>
      <c r="WWK285" s="67"/>
      <c r="WWL285" s="67"/>
      <c r="WWM285" s="67"/>
      <c r="WWN285" s="67"/>
      <c r="WWO285" s="67"/>
      <c r="WWP285" s="67"/>
      <c r="WWQ285" s="67"/>
      <c r="WWR285" s="67"/>
      <c r="WWS285" s="67"/>
      <c r="WWT285" s="67"/>
      <c r="WWU285" s="67"/>
      <c r="WWV285" s="67"/>
      <c r="WWW285" s="67"/>
      <c r="WWX285" s="67"/>
      <c r="WWY285" s="67"/>
      <c r="WWZ285" s="67"/>
      <c r="WXA285" s="67"/>
      <c r="WXB285" s="67"/>
      <c r="WXC285" s="67"/>
      <c r="WXD285" s="67"/>
      <c r="WXE285" s="67"/>
      <c r="WXF285" s="67"/>
      <c r="WXG285" s="67"/>
      <c r="WXH285" s="67"/>
      <c r="WXI285" s="67"/>
      <c r="WXJ285" s="67"/>
      <c r="WXK285" s="67"/>
      <c r="WXL285" s="67"/>
      <c r="WXM285" s="67"/>
      <c r="WXN285" s="67"/>
      <c r="WXO285" s="67"/>
      <c r="WXP285" s="67"/>
      <c r="WXQ285" s="67"/>
      <c r="WXR285" s="67"/>
      <c r="WXS285" s="67"/>
      <c r="WXT285" s="67"/>
      <c r="WXU285" s="67"/>
      <c r="WXV285" s="67"/>
      <c r="WXW285" s="67"/>
      <c r="WXX285" s="67"/>
      <c r="WXY285" s="67"/>
      <c r="WXZ285" s="67"/>
      <c r="WYA285" s="67"/>
      <c r="WYB285" s="67"/>
      <c r="WYC285" s="67"/>
      <c r="WYD285" s="67"/>
      <c r="WYE285" s="67"/>
      <c r="WYF285" s="67"/>
      <c r="WYG285" s="67"/>
      <c r="WYH285" s="67"/>
      <c r="WYI285" s="67"/>
      <c r="WYJ285" s="67"/>
      <c r="WYK285" s="67"/>
      <c r="WYL285" s="67"/>
      <c r="WYM285" s="67"/>
      <c r="WYN285" s="67"/>
      <c r="WYO285" s="67"/>
      <c r="WYP285" s="67"/>
      <c r="WYQ285" s="67"/>
      <c r="WYR285" s="67"/>
      <c r="WYS285" s="67"/>
      <c r="WYT285" s="67"/>
      <c r="WYU285" s="67"/>
      <c r="WYV285" s="67"/>
      <c r="WYW285" s="67"/>
      <c r="WYX285" s="67"/>
      <c r="WYY285" s="67"/>
      <c r="WYZ285" s="67"/>
      <c r="WZA285" s="67"/>
      <c r="WZB285" s="67"/>
      <c r="WZC285" s="67"/>
      <c r="WZD285" s="67"/>
      <c r="WZE285" s="67"/>
      <c r="WZF285" s="67"/>
      <c r="WZG285" s="67"/>
      <c r="WZH285" s="67"/>
      <c r="WZI285" s="67"/>
      <c r="WZJ285" s="67"/>
      <c r="WZK285" s="67"/>
      <c r="WZL285" s="67"/>
      <c r="WZM285" s="67"/>
      <c r="WZN285" s="67"/>
      <c r="WZO285" s="67"/>
      <c r="WZP285" s="67"/>
      <c r="WZQ285" s="67"/>
      <c r="WZR285" s="67"/>
      <c r="WZS285" s="67"/>
      <c r="WZT285" s="67"/>
      <c r="WZU285" s="67"/>
      <c r="WZV285" s="67"/>
      <c r="WZW285" s="67"/>
      <c r="WZX285" s="67"/>
      <c r="WZY285" s="67"/>
      <c r="WZZ285" s="67"/>
      <c r="XAA285" s="67"/>
      <c r="XAB285" s="67"/>
      <c r="XAC285" s="67"/>
      <c r="XAD285" s="67"/>
      <c r="XAE285" s="67"/>
      <c r="XAF285" s="67"/>
      <c r="XAG285" s="67"/>
      <c r="XAH285" s="67"/>
      <c r="XAI285" s="67"/>
      <c r="XAJ285" s="67"/>
      <c r="XAK285" s="67"/>
      <c r="XAL285" s="67"/>
      <c r="XAM285" s="67"/>
      <c r="XAN285" s="67"/>
      <c r="XAO285" s="67"/>
      <c r="XAP285" s="67"/>
      <c r="XAQ285" s="67"/>
      <c r="XAR285" s="67"/>
      <c r="XAS285" s="67"/>
      <c r="XAT285" s="67"/>
      <c r="XAU285" s="67"/>
      <c r="XAV285" s="67"/>
      <c r="XAW285" s="67"/>
      <c r="XAX285" s="67"/>
      <c r="XAY285" s="67"/>
      <c r="XAZ285" s="67"/>
      <c r="XBA285" s="67"/>
      <c r="XBB285" s="67"/>
      <c r="XBC285" s="67"/>
      <c r="XBD285" s="67"/>
      <c r="XBE285" s="67"/>
      <c r="XBF285" s="67"/>
      <c r="XBG285" s="67"/>
      <c r="XBH285" s="67"/>
      <c r="XBI285" s="67"/>
      <c r="XBJ285" s="67"/>
      <c r="XBK285" s="67"/>
      <c r="XBL285" s="67"/>
      <c r="XBM285" s="67"/>
      <c r="XBN285" s="67"/>
      <c r="XBO285" s="67"/>
      <c r="XBP285" s="67"/>
      <c r="XBQ285" s="67"/>
      <c r="XBR285" s="67"/>
      <c r="XBS285" s="67"/>
      <c r="XBT285" s="67"/>
      <c r="XBU285" s="67"/>
      <c r="XBV285" s="67"/>
      <c r="XBW285" s="67"/>
      <c r="XBX285" s="67"/>
      <c r="XBY285" s="67"/>
      <c r="XBZ285" s="67"/>
      <c r="XCA285" s="67"/>
      <c r="XCB285" s="67"/>
      <c r="XCC285" s="67"/>
      <c r="XCD285" s="67"/>
      <c r="XCE285" s="67"/>
      <c r="XCF285" s="67"/>
      <c r="XCG285" s="67"/>
      <c r="XCH285" s="67"/>
      <c r="XCI285" s="67"/>
      <c r="XCJ285" s="67"/>
      <c r="XCK285" s="67"/>
      <c r="XCL285" s="67"/>
      <c r="XCM285" s="67"/>
      <c r="XCN285" s="67"/>
      <c r="XCO285" s="67"/>
      <c r="XCP285" s="67"/>
      <c r="XCQ285" s="67"/>
      <c r="XCR285" s="67"/>
      <c r="XCS285" s="67"/>
      <c r="XCT285" s="67"/>
      <c r="XCU285" s="67"/>
      <c r="XCV285" s="67"/>
      <c r="XCW285" s="67"/>
      <c r="XCX285" s="67"/>
      <c r="XCY285" s="67"/>
      <c r="XCZ285" s="67"/>
      <c r="XDA285" s="67"/>
      <c r="XDB285" s="67"/>
    </row>
    <row r="286" s="2" customFormat="1" ht="45" customHeight="1" spans="1:270">
      <c r="A286" s="21"/>
      <c r="B286" s="21" t="s">
        <v>1050</v>
      </c>
      <c r="C286" s="21" t="s">
        <v>1051</v>
      </c>
      <c r="D286" s="37" t="s">
        <v>199</v>
      </c>
      <c r="E286" s="22" t="s">
        <v>1052</v>
      </c>
      <c r="F286" s="22" t="s">
        <v>139</v>
      </c>
      <c r="G286" s="22" t="s">
        <v>140</v>
      </c>
      <c r="H286" s="22" t="s">
        <v>1053</v>
      </c>
      <c r="I286" s="22">
        <v>20</v>
      </c>
      <c r="J286" s="22">
        <v>20</v>
      </c>
      <c r="K286" s="22">
        <v>20</v>
      </c>
      <c r="L286" s="22"/>
      <c r="M286" s="22"/>
      <c r="N286" s="22"/>
      <c r="O286" s="22"/>
      <c r="P286" s="22"/>
      <c r="Q286" s="22"/>
      <c r="R286" s="22"/>
      <c r="S286" s="22"/>
      <c r="T286" s="22"/>
      <c r="U286" s="22"/>
      <c r="V286" s="22"/>
      <c r="W286" s="22" t="s">
        <v>111</v>
      </c>
      <c r="X286" s="22" t="s">
        <v>112</v>
      </c>
      <c r="Y286" s="22" t="s">
        <v>131</v>
      </c>
      <c r="Z286" s="22" t="s">
        <v>131</v>
      </c>
      <c r="AA286" s="22" t="s">
        <v>131</v>
      </c>
      <c r="AB286" s="22" t="s">
        <v>131</v>
      </c>
      <c r="AC286" s="22">
        <v>60</v>
      </c>
      <c r="AD286" s="22">
        <v>214</v>
      </c>
      <c r="AE286" s="22">
        <v>214</v>
      </c>
      <c r="AF286" s="21" t="s">
        <v>1054</v>
      </c>
      <c r="AG286" s="21" t="s">
        <v>1055</v>
      </c>
      <c r="AH286" s="22"/>
      <c r="AI286" s="4"/>
      <c r="AJ286" s="4"/>
      <c r="AK286" s="4"/>
      <c r="AL286" s="4"/>
      <c r="AM286" s="4"/>
      <c r="AN286" s="4"/>
      <c r="AO286" s="4"/>
      <c r="AP286" s="4"/>
      <c r="AQ286" s="4"/>
      <c r="AR286" s="4"/>
      <c r="AS286" s="4"/>
      <c r="AT286" s="4"/>
      <c r="AU286" s="4"/>
      <c r="AV286" s="4"/>
      <c r="AW286" s="4"/>
      <c r="AX286" s="4"/>
      <c r="AY286" s="4"/>
      <c r="AZ286" s="4"/>
      <c r="BA286" s="4"/>
      <c r="BB286" s="4"/>
      <c r="BC286" s="4"/>
      <c r="BD286" s="4"/>
      <c r="BE286" s="4"/>
      <c r="BF286" s="4"/>
      <c r="BG286" s="4"/>
      <c r="BH286" s="4"/>
      <c r="BI286" s="4"/>
      <c r="BJ286" s="4"/>
      <c r="BK286" s="4"/>
      <c r="BL286" s="4"/>
      <c r="BM286" s="4"/>
      <c r="BN286" s="4"/>
      <c r="BO286" s="4"/>
      <c r="BP286" s="4"/>
      <c r="BQ286" s="4"/>
      <c r="BR286" s="4"/>
      <c r="BS286" s="4"/>
      <c r="BT286" s="4"/>
      <c r="BU286" s="4"/>
      <c r="BV286" s="4"/>
      <c r="BW286" s="4"/>
      <c r="BX286" s="4"/>
      <c r="BY286" s="4"/>
      <c r="BZ286" s="4"/>
      <c r="CA286" s="4"/>
      <c r="CB286" s="4"/>
      <c r="CC286" s="4"/>
      <c r="CD286" s="4"/>
      <c r="CE286" s="4"/>
      <c r="CF286" s="4"/>
      <c r="CG286" s="4"/>
      <c r="CH286" s="4"/>
      <c r="CI286" s="4"/>
      <c r="CJ286" s="4"/>
      <c r="CK286" s="4"/>
      <c r="CL286" s="4"/>
      <c r="CM286" s="4"/>
      <c r="CN286" s="4"/>
      <c r="CO286" s="4"/>
      <c r="CP286" s="4"/>
      <c r="CQ286" s="4"/>
      <c r="CR286" s="4"/>
      <c r="CS286" s="4"/>
      <c r="CT286" s="4"/>
      <c r="CU286" s="4"/>
      <c r="CV286" s="4"/>
      <c r="CW286" s="4"/>
      <c r="CX286" s="4"/>
      <c r="CY286" s="4"/>
      <c r="CZ286" s="4"/>
      <c r="DA286" s="4"/>
      <c r="DB286" s="4"/>
      <c r="DC286" s="4"/>
      <c r="DD286" s="4"/>
      <c r="DE286" s="4"/>
      <c r="DF286" s="4"/>
      <c r="DG286" s="4"/>
      <c r="DH286" s="4"/>
      <c r="DI286" s="4"/>
      <c r="DJ286" s="4"/>
      <c r="DK286" s="4"/>
      <c r="DL286" s="4"/>
      <c r="DM286" s="4"/>
      <c r="DN286" s="4"/>
      <c r="DO286" s="4"/>
      <c r="DP286" s="4"/>
      <c r="DQ286" s="4"/>
      <c r="DR286" s="4"/>
      <c r="DS286" s="4"/>
      <c r="DT286" s="4"/>
      <c r="DU286" s="4"/>
      <c r="DV286" s="4"/>
      <c r="DW286" s="4"/>
      <c r="DX286" s="4"/>
      <c r="DY286" s="4"/>
      <c r="DZ286" s="4"/>
      <c r="EA286" s="4"/>
      <c r="EB286" s="4"/>
      <c r="EC286" s="4"/>
      <c r="ED286" s="4"/>
      <c r="EE286" s="4"/>
      <c r="EF286" s="4"/>
      <c r="EG286" s="4"/>
      <c r="EH286" s="4"/>
      <c r="EI286" s="4"/>
      <c r="EJ286" s="4"/>
      <c r="EK286" s="4"/>
      <c r="EL286" s="4"/>
      <c r="EM286" s="4"/>
      <c r="EN286" s="4"/>
      <c r="EO286" s="4"/>
      <c r="EP286" s="4"/>
      <c r="EQ286" s="4"/>
      <c r="ER286" s="4"/>
      <c r="ES286" s="4"/>
      <c r="ET286" s="4"/>
      <c r="EU286" s="4"/>
      <c r="EV286" s="4"/>
      <c r="EW286" s="4"/>
      <c r="EX286" s="4"/>
      <c r="EY286" s="4"/>
      <c r="EZ286" s="4"/>
      <c r="FA286" s="4"/>
      <c r="FB286" s="4"/>
      <c r="FC286" s="4"/>
      <c r="FD286" s="4"/>
      <c r="FE286" s="4"/>
      <c r="FF286" s="4"/>
      <c r="FG286" s="4"/>
      <c r="FH286" s="4"/>
      <c r="FI286" s="4"/>
      <c r="FJ286" s="4"/>
      <c r="FK286" s="4"/>
      <c r="FL286" s="4"/>
      <c r="FM286" s="4"/>
      <c r="FN286" s="4"/>
      <c r="FO286" s="4"/>
      <c r="FP286" s="4"/>
      <c r="FQ286" s="4"/>
      <c r="FR286" s="4"/>
      <c r="FS286" s="4"/>
      <c r="FT286" s="4"/>
      <c r="FU286" s="4"/>
      <c r="FV286" s="4"/>
      <c r="FW286" s="4"/>
      <c r="FX286" s="4"/>
      <c r="FY286" s="4"/>
      <c r="FZ286" s="4"/>
      <c r="GA286" s="4"/>
      <c r="GB286" s="4"/>
      <c r="GC286" s="4"/>
      <c r="GD286" s="4"/>
      <c r="GE286" s="4"/>
      <c r="GF286" s="4"/>
      <c r="GG286" s="4"/>
      <c r="GH286" s="4"/>
      <c r="GI286" s="4"/>
      <c r="GJ286" s="4"/>
      <c r="GK286" s="4"/>
      <c r="GL286" s="4"/>
      <c r="GM286" s="4"/>
      <c r="GN286" s="4"/>
      <c r="GO286" s="4"/>
      <c r="GP286" s="4"/>
      <c r="GQ286" s="4"/>
      <c r="GR286" s="4"/>
      <c r="GS286" s="4"/>
      <c r="GT286" s="4"/>
      <c r="GU286" s="4"/>
      <c r="GV286" s="4"/>
      <c r="GW286" s="4"/>
      <c r="GX286" s="4"/>
      <c r="GY286" s="4"/>
      <c r="GZ286" s="4"/>
      <c r="HA286" s="4"/>
      <c r="HB286" s="4"/>
      <c r="HC286" s="4"/>
      <c r="HD286" s="4"/>
      <c r="HE286" s="4"/>
      <c r="HF286" s="4"/>
      <c r="HG286" s="4"/>
      <c r="HH286" s="4"/>
      <c r="HI286" s="4"/>
      <c r="HJ286" s="4"/>
      <c r="HK286" s="4"/>
      <c r="HL286" s="4"/>
      <c r="HM286" s="4"/>
      <c r="HN286" s="4"/>
      <c r="HO286" s="4"/>
      <c r="HP286" s="4"/>
      <c r="HQ286" s="4"/>
      <c r="HR286" s="4"/>
      <c r="HS286" s="4"/>
      <c r="HT286" s="4"/>
      <c r="HU286" s="4"/>
      <c r="HV286" s="4"/>
      <c r="HW286" s="4"/>
      <c r="HX286" s="4"/>
      <c r="HY286" s="4"/>
      <c r="HZ286" s="4"/>
      <c r="IA286" s="4"/>
      <c r="IB286" s="4"/>
      <c r="IC286" s="4"/>
      <c r="ID286" s="4"/>
      <c r="IE286" s="4"/>
      <c r="IF286" s="4"/>
      <c r="IG286" s="4"/>
      <c r="IH286" s="4"/>
      <c r="II286" s="4"/>
      <c r="IJ286" s="4"/>
      <c r="IK286" s="4"/>
      <c r="IL286" s="4"/>
      <c r="IM286" s="4"/>
      <c r="IN286" s="4"/>
      <c r="IO286" s="4"/>
      <c r="IP286" s="4"/>
      <c r="IQ286" s="4"/>
      <c r="IR286" s="4"/>
      <c r="IS286" s="4"/>
      <c r="IT286" s="4"/>
      <c r="IU286" s="4"/>
      <c r="IV286" s="4"/>
      <c r="IW286" s="4"/>
      <c r="IX286" s="4"/>
      <c r="IY286" s="4"/>
      <c r="IZ286" s="4"/>
      <c r="JA286" s="4"/>
      <c r="JB286" s="4"/>
      <c r="JC286" s="4"/>
      <c r="JD286" s="4"/>
      <c r="JE286" s="4"/>
      <c r="JF286" s="4"/>
      <c r="JG286" s="4"/>
      <c r="JH286" s="4"/>
      <c r="JI286" s="4"/>
      <c r="JJ286" s="4"/>
    </row>
    <row r="287" s="6" customFormat="1" ht="52" customHeight="1" spans="1:16323">
      <c r="A287" s="26"/>
      <c r="B287" s="26" t="s">
        <v>1056</v>
      </c>
      <c r="C287" s="26" t="s">
        <v>1057</v>
      </c>
      <c r="D287" s="26" t="s">
        <v>234</v>
      </c>
      <c r="E287" s="26" t="s">
        <v>1046</v>
      </c>
      <c r="F287" s="22" t="s">
        <v>139</v>
      </c>
      <c r="G287" s="22" t="s">
        <v>140</v>
      </c>
      <c r="H287" s="26" t="s">
        <v>1058</v>
      </c>
      <c r="I287" s="22">
        <v>20</v>
      </c>
      <c r="J287" s="22">
        <v>20</v>
      </c>
      <c r="K287" s="46">
        <v>20</v>
      </c>
      <c r="L287" s="26"/>
      <c r="M287" s="26"/>
      <c r="N287" s="26"/>
      <c r="O287" s="26"/>
      <c r="P287" s="26"/>
      <c r="Q287" s="26"/>
      <c r="R287" s="26"/>
      <c r="S287" s="26"/>
      <c r="T287" s="26"/>
      <c r="U287" s="26"/>
      <c r="V287" s="26"/>
      <c r="W287" s="26" t="s">
        <v>111</v>
      </c>
      <c r="X287" s="26" t="s">
        <v>112</v>
      </c>
      <c r="Y287" s="62" t="s">
        <v>131</v>
      </c>
      <c r="Z287" s="26" t="s">
        <v>131</v>
      </c>
      <c r="AA287" s="26" t="s">
        <v>131</v>
      </c>
      <c r="AB287" s="26" t="s">
        <v>131</v>
      </c>
      <c r="AC287" s="26">
        <v>114</v>
      </c>
      <c r="AD287" s="26">
        <v>399</v>
      </c>
      <c r="AE287" s="26">
        <v>399</v>
      </c>
      <c r="AF287" s="26" t="s">
        <v>1048</v>
      </c>
      <c r="AG287" s="26" t="s">
        <v>1059</v>
      </c>
      <c r="AH287" s="26"/>
      <c r="AI287" s="67"/>
      <c r="AJ287" s="67"/>
      <c r="AK287" s="67"/>
      <c r="AL287" s="67"/>
      <c r="AM287" s="67"/>
      <c r="AN287" s="67"/>
      <c r="AO287" s="67"/>
      <c r="AP287" s="67"/>
      <c r="AQ287" s="67"/>
      <c r="AR287" s="67"/>
      <c r="AS287" s="67"/>
      <c r="AT287" s="67"/>
      <c r="AU287" s="67"/>
      <c r="AV287" s="67"/>
      <c r="AW287" s="67"/>
      <c r="AX287" s="67"/>
      <c r="AY287" s="67"/>
      <c r="AZ287" s="67"/>
      <c r="BA287" s="67"/>
      <c r="BB287" s="67"/>
      <c r="BC287" s="67"/>
      <c r="BD287" s="67"/>
      <c r="BE287" s="67"/>
      <c r="BF287" s="67"/>
      <c r="BG287" s="67"/>
      <c r="BH287" s="67"/>
      <c r="BI287" s="67"/>
      <c r="BJ287" s="67"/>
      <c r="BK287" s="67"/>
      <c r="BL287" s="67"/>
      <c r="BM287" s="67"/>
      <c r="BN287" s="67"/>
      <c r="BO287" s="67"/>
      <c r="BP287" s="67"/>
      <c r="BQ287" s="67"/>
      <c r="BR287" s="67"/>
      <c r="BS287" s="67"/>
      <c r="BT287" s="67"/>
      <c r="BU287" s="67"/>
      <c r="BV287" s="67"/>
      <c r="BW287" s="67"/>
      <c r="BX287" s="67"/>
      <c r="BY287" s="67"/>
      <c r="BZ287" s="67"/>
      <c r="CA287" s="67"/>
      <c r="CB287" s="67"/>
      <c r="CC287" s="67"/>
      <c r="CD287" s="67"/>
      <c r="CE287" s="67"/>
      <c r="CF287" s="67"/>
      <c r="CG287" s="67"/>
      <c r="CH287" s="67"/>
      <c r="CI287" s="67"/>
      <c r="CJ287" s="67"/>
      <c r="CK287" s="67"/>
      <c r="CL287" s="67"/>
      <c r="CM287" s="67"/>
      <c r="CN287" s="67"/>
      <c r="CO287" s="67"/>
      <c r="CP287" s="67"/>
      <c r="CQ287" s="67"/>
      <c r="CR287" s="67"/>
      <c r="CS287" s="67"/>
      <c r="CT287" s="67"/>
      <c r="CU287" s="67"/>
      <c r="CV287" s="67"/>
      <c r="CW287" s="67"/>
      <c r="CX287" s="67"/>
      <c r="CY287" s="67"/>
      <c r="CZ287" s="67"/>
      <c r="DA287" s="67"/>
      <c r="DB287" s="67"/>
      <c r="DC287" s="67"/>
      <c r="DD287" s="67"/>
      <c r="DE287" s="67"/>
      <c r="DF287" s="67"/>
      <c r="DG287" s="67"/>
      <c r="DH287" s="67"/>
      <c r="DI287" s="67"/>
      <c r="DJ287" s="67"/>
      <c r="DK287" s="67"/>
      <c r="DL287" s="67"/>
      <c r="DM287" s="67"/>
      <c r="DN287" s="67"/>
      <c r="DO287" s="67"/>
      <c r="DP287" s="67"/>
      <c r="DQ287" s="67"/>
      <c r="DR287" s="67"/>
      <c r="DS287" s="67"/>
      <c r="DT287" s="67"/>
      <c r="DU287" s="67"/>
      <c r="DV287" s="67"/>
      <c r="DW287" s="67"/>
      <c r="DX287" s="67"/>
      <c r="DY287" s="67"/>
      <c r="DZ287" s="67"/>
      <c r="EA287" s="67"/>
      <c r="EB287" s="67"/>
      <c r="EC287" s="67"/>
      <c r="ED287" s="67"/>
      <c r="EE287" s="67"/>
      <c r="EF287" s="67"/>
      <c r="EG287" s="67"/>
      <c r="EH287" s="67"/>
      <c r="EI287" s="67"/>
      <c r="EJ287" s="67"/>
      <c r="EK287" s="67"/>
      <c r="EL287" s="67"/>
      <c r="EM287" s="67"/>
      <c r="EN287" s="67"/>
      <c r="EO287" s="67"/>
      <c r="EP287" s="67"/>
      <c r="EQ287" s="67"/>
      <c r="ER287" s="67"/>
      <c r="ES287" s="67"/>
      <c r="ET287" s="67"/>
      <c r="EU287" s="67"/>
      <c r="EV287" s="67"/>
      <c r="EW287" s="67"/>
      <c r="EX287" s="67"/>
      <c r="EY287" s="67"/>
      <c r="EZ287" s="67"/>
      <c r="FA287" s="67"/>
      <c r="FB287" s="67"/>
      <c r="FC287" s="67"/>
      <c r="FD287" s="67"/>
      <c r="FE287" s="67"/>
      <c r="FF287" s="67"/>
      <c r="FG287" s="67"/>
      <c r="FH287" s="67"/>
      <c r="FI287" s="67"/>
      <c r="FJ287" s="67"/>
      <c r="FK287" s="67"/>
      <c r="FL287" s="67"/>
      <c r="FM287" s="67"/>
      <c r="FN287" s="67"/>
      <c r="FO287" s="67"/>
      <c r="FP287" s="67"/>
      <c r="FQ287" s="67"/>
      <c r="FR287" s="67"/>
      <c r="FS287" s="67"/>
      <c r="FT287" s="67"/>
      <c r="FU287" s="67"/>
      <c r="FV287" s="67"/>
      <c r="FW287" s="67"/>
      <c r="FX287" s="67"/>
      <c r="FY287" s="67"/>
      <c r="FZ287" s="67"/>
      <c r="GA287" s="67"/>
      <c r="GB287" s="67"/>
      <c r="GC287" s="67"/>
      <c r="GD287" s="67"/>
      <c r="GE287" s="67"/>
      <c r="GF287" s="67"/>
      <c r="GG287" s="67"/>
      <c r="GH287" s="67"/>
      <c r="GI287" s="67"/>
      <c r="GJ287" s="67"/>
      <c r="GK287" s="67"/>
      <c r="GL287" s="67"/>
      <c r="GM287" s="67"/>
      <c r="GN287" s="67"/>
      <c r="GO287" s="67"/>
      <c r="GP287" s="67"/>
      <c r="GQ287" s="67"/>
      <c r="GR287" s="67"/>
      <c r="GS287" s="67"/>
      <c r="GT287" s="67"/>
      <c r="GU287" s="67"/>
      <c r="GV287" s="67"/>
      <c r="GW287" s="67"/>
      <c r="GX287" s="67"/>
      <c r="GY287" s="67"/>
      <c r="GZ287" s="67"/>
      <c r="HA287" s="67"/>
      <c r="HB287" s="67"/>
      <c r="HC287" s="67"/>
      <c r="HD287" s="67"/>
      <c r="HE287" s="67"/>
      <c r="HF287" s="67"/>
      <c r="HG287" s="67"/>
      <c r="HH287" s="67"/>
      <c r="HI287" s="67"/>
      <c r="HJ287" s="67"/>
      <c r="HK287" s="67"/>
      <c r="HL287" s="67"/>
      <c r="HM287" s="67"/>
      <c r="HN287" s="67"/>
      <c r="HO287" s="67"/>
      <c r="HP287" s="67"/>
      <c r="HQ287" s="67"/>
      <c r="HR287" s="67"/>
      <c r="HS287" s="67"/>
      <c r="HT287" s="67"/>
      <c r="HU287" s="67"/>
      <c r="HV287" s="67"/>
      <c r="HW287" s="67"/>
      <c r="HX287" s="67"/>
      <c r="HY287" s="67"/>
      <c r="HZ287" s="67"/>
      <c r="IA287" s="67"/>
      <c r="IB287" s="67"/>
      <c r="IC287" s="67"/>
      <c r="ID287" s="67"/>
      <c r="IE287" s="67"/>
      <c r="IF287" s="67"/>
      <c r="IG287" s="67"/>
      <c r="IH287" s="67"/>
      <c r="II287" s="67"/>
      <c r="IJ287" s="67"/>
      <c r="IK287" s="67"/>
      <c r="IL287" s="67"/>
      <c r="IM287" s="67"/>
      <c r="IN287" s="67"/>
      <c r="IO287" s="67"/>
      <c r="IP287" s="67"/>
      <c r="IQ287" s="67"/>
      <c r="IR287" s="67"/>
      <c r="IS287" s="67"/>
      <c r="IT287" s="67"/>
      <c r="IU287" s="67"/>
      <c r="IV287" s="67"/>
      <c r="IW287" s="67"/>
      <c r="IX287" s="67"/>
      <c r="IY287" s="67"/>
      <c r="IZ287" s="67"/>
      <c r="JA287" s="67"/>
      <c r="JB287" s="67"/>
      <c r="JC287" s="67"/>
      <c r="JD287" s="67"/>
      <c r="JE287" s="67"/>
      <c r="JF287" s="67"/>
      <c r="JG287" s="67"/>
      <c r="JH287" s="67"/>
      <c r="JI287" s="67"/>
      <c r="JJ287" s="67"/>
      <c r="JK287" s="67"/>
      <c r="JL287" s="67"/>
      <c r="JM287" s="67"/>
      <c r="JN287" s="67"/>
      <c r="JO287" s="67"/>
      <c r="JP287" s="67"/>
      <c r="JQ287" s="67"/>
      <c r="JR287" s="67"/>
      <c r="JS287" s="67"/>
      <c r="JT287" s="67"/>
      <c r="JU287" s="67"/>
      <c r="JV287" s="67"/>
      <c r="JW287" s="67"/>
      <c r="JX287" s="67"/>
      <c r="JY287" s="67"/>
      <c r="JZ287" s="67"/>
      <c r="KA287" s="67"/>
      <c r="KB287" s="67"/>
      <c r="KC287" s="67"/>
      <c r="KD287" s="67"/>
      <c r="KE287" s="67"/>
      <c r="KF287" s="67"/>
      <c r="KG287" s="67"/>
      <c r="KH287" s="67"/>
      <c r="KI287" s="67"/>
      <c r="KJ287" s="67"/>
      <c r="KK287" s="67"/>
      <c r="KL287" s="67"/>
      <c r="KM287" s="67"/>
      <c r="KN287" s="67"/>
      <c r="KO287" s="67"/>
      <c r="KP287" s="67"/>
      <c r="KQ287" s="67"/>
      <c r="KR287" s="67"/>
      <c r="KS287" s="67"/>
      <c r="KT287" s="67"/>
      <c r="KU287" s="67"/>
      <c r="KV287" s="67"/>
      <c r="KW287" s="67"/>
      <c r="KX287" s="67"/>
      <c r="KY287" s="67"/>
      <c r="KZ287" s="67"/>
      <c r="LA287" s="67"/>
      <c r="LB287" s="67"/>
      <c r="LC287" s="67"/>
      <c r="LD287" s="67"/>
      <c r="LE287" s="67"/>
      <c r="LF287" s="67"/>
      <c r="LG287" s="67"/>
      <c r="LH287" s="67"/>
      <c r="LI287" s="67"/>
      <c r="LJ287" s="67"/>
      <c r="LK287" s="67"/>
      <c r="LL287" s="67"/>
      <c r="LM287" s="67"/>
      <c r="LN287" s="67"/>
      <c r="LO287" s="67"/>
      <c r="LP287" s="67"/>
      <c r="LQ287" s="67"/>
      <c r="LR287" s="67"/>
      <c r="LS287" s="67"/>
      <c r="LT287" s="67"/>
      <c r="LU287" s="67"/>
      <c r="LV287" s="67"/>
      <c r="LW287" s="67"/>
      <c r="LX287" s="67"/>
      <c r="LY287" s="67"/>
      <c r="LZ287" s="67"/>
      <c r="MA287" s="67"/>
      <c r="MB287" s="67"/>
      <c r="MC287" s="67"/>
      <c r="MD287" s="67"/>
      <c r="ME287" s="67"/>
      <c r="MF287" s="67"/>
      <c r="MG287" s="67"/>
      <c r="MH287" s="67"/>
      <c r="MI287" s="67"/>
      <c r="MJ287" s="67"/>
      <c r="MK287" s="67"/>
      <c r="ML287" s="67"/>
      <c r="MM287" s="67"/>
      <c r="MN287" s="67"/>
      <c r="MO287" s="67"/>
      <c r="MP287" s="67"/>
      <c r="MQ287" s="67"/>
      <c r="MR287" s="67"/>
      <c r="MS287" s="67"/>
      <c r="MT287" s="67"/>
      <c r="MU287" s="67"/>
      <c r="MV287" s="67"/>
      <c r="MW287" s="67"/>
      <c r="MX287" s="67"/>
      <c r="MY287" s="67"/>
      <c r="MZ287" s="67"/>
      <c r="NA287" s="67"/>
      <c r="NB287" s="67"/>
      <c r="NC287" s="67"/>
      <c r="ND287" s="67"/>
      <c r="NE287" s="67"/>
      <c r="NF287" s="67"/>
      <c r="NG287" s="67"/>
      <c r="NH287" s="67"/>
      <c r="NI287" s="67"/>
      <c r="NJ287" s="67"/>
      <c r="NK287" s="67"/>
      <c r="NL287" s="67"/>
      <c r="NM287" s="67"/>
      <c r="NN287" s="67"/>
      <c r="NO287" s="67"/>
      <c r="NP287" s="67"/>
      <c r="NQ287" s="67"/>
      <c r="NR287" s="67"/>
      <c r="NS287" s="67"/>
      <c r="NT287" s="67"/>
      <c r="NU287" s="67"/>
      <c r="NV287" s="67"/>
      <c r="NW287" s="67"/>
      <c r="NX287" s="67"/>
      <c r="NY287" s="67"/>
      <c r="NZ287" s="67"/>
      <c r="OA287" s="67"/>
      <c r="OB287" s="67"/>
      <c r="OC287" s="67"/>
      <c r="OD287" s="67"/>
      <c r="OE287" s="67"/>
      <c r="OF287" s="67"/>
      <c r="OG287" s="67"/>
      <c r="OH287" s="67"/>
      <c r="OI287" s="67"/>
      <c r="OJ287" s="67"/>
      <c r="OK287" s="67"/>
      <c r="OL287" s="67"/>
      <c r="OM287" s="67"/>
      <c r="ON287" s="67"/>
      <c r="OO287" s="67"/>
      <c r="OP287" s="67"/>
      <c r="OQ287" s="67"/>
      <c r="OR287" s="67"/>
      <c r="OS287" s="67"/>
      <c r="OT287" s="67"/>
      <c r="OU287" s="67"/>
      <c r="OV287" s="67"/>
      <c r="OW287" s="67"/>
      <c r="OX287" s="67"/>
      <c r="OY287" s="67"/>
      <c r="OZ287" s="67"/>
      <c r="PA287" s="67"/>
      <c r="PB287" s="67"/>
      <c r="PC287" s="67"/>
      <c r="PD287" s="67"/>
      <c r="PE287" s="67"/>
      <c r="PF287" s="67"/>
      <c r="PG287" s="67"/>
      <c r="PH287" s="67"/>
      <c r="PI287" s="67"/>
      <c r="PJ287" s="67"/>
      <c r="PK287" s="67"/>
      <c r="PL287" s="67"/>
      <c r="PM287" s="67"/>
      <c r="PN287" s="67"/>
      <c r="PO287" s="67"/>
      <c r="PP287" s="67"/>
      <c r="PQ287" s="67"/>
      <c r="PR287" s="67"/>
      <c r="PS287" s="67"/>
      <c r="PT287" s="67"/>
      <c r="PU287" s="67"/>
      <c r="PV287" s="67"/>
      <c r="PW287" s="67"/>
      <c r="PX287" s="67"/>
      <c r="PY287" s="67"/>
      <c r="PZ287" s="67"/>
      <c r="QA287" s="67"/>
      <c r="QB287" s="67"/>
      <c r="QC287" s="67"/>
      <c r="QD287" s="67"/>
      <c r="QE287" s="67"/>
      <c r="QF287" s="67"/>
      <c r="QG287" s="67"/>
      <c r="QH287" s="67"/>
      <c r="QI287" s="67"/>
      <c r="QJ287" s="67"/>
      <c r="QK287" s="67"/>
      <c r="QL287" s="67"/>
      <c r="QM287" s="67"/>
      <c r="QN287" s="67"/>
      <c r="QO287" s="67"/>
      <c r="QP287" s="67"/>
      <c r="QQ287" s="67"/>
      <c r="QR287" s="67"/>
      <c r="QS287" s="67"/>
      <c r="QT287" s="67"/>
      <c r="QU287" s="67"/>
      <c r="QV287" s="67"/>
      <c r="QW287" s="67"/>
      <c r="QX287" s="67"/>
      <c r="QY287" s="67"/>
      <c r="QZ287" s="67"/>
      <c r="RA287" s="67"/>
      <c r="RB287" s="67"/>
      <c r="RC287" s="67"/>
      <c r="RD287" s="67"/>
      <c r="RE287" s="67"/>
      <c r="RF287" s="67"/>
      <c r="RG287" s="67"/>
      <c r="RH287" s="67"/>
      <c r="RI287" s="67"/>
      <c r="RJ287" s="67"/>
      <c r="RK287" s="67"/>
      <c r="RL287" s="67"/>
      <c r="RM287" s="67"/>
      <c r="RN287" s="67"/>
      <c r="RO287" s="67"/>
      <c r="RP287" s="67"/>
      <c r="RQ287" s="67"/>
      <c r="RR287" s="67"/>
      <c r="RS287" s="67"/>
      <c r="RT287" s="67"/>
      <c r="RU287" s="67"/>
      <c r="RV287" s="67"/>
      <c r="RW287" s="67"/>
      <c r="RX287" s="67"/>
      <c r="RY287" s="67"/>
      <c r="RZ287" s="67"/>
      <c r="SA287" s="67"/>
      <c r="SB287" s="67"/>
      <c r="SC287" s="67"/>
      <c r="SD287" s="67"/>
      <c r="SE287" s="67"/>
      <c r="SF287" s="67"/>
      <c r="SG287" s="67"/>
      <c r="SH287" s="67"/>
      <c r="SI287" s="67"/>
      <c r="SJ287" s="67"/>
      <c r="SK287" s="67"/>
      <c r="SL287" s="67"/>
      <c r="SM287" s="67"/>
      <c r="SN287" s="67"/>
      <c r="SO287" s="67"/>
      <c r="SP287" s="67"/>
      <c r="SQ287" s="67"/>
      <c r="SR287" s="67"/>
      <c r="SS287" s="67"/>
      <c r="ST287" s="67"/>
      <c r="SU287" s="67"/>
      <c r="SV287" s="67"/>
      <c r="SW287" s="67"/>
      <c r="SX287" s="67"/>
      <c r="SY287" s="67"/>
      <c r="SZ287" s="67"/>
      <c r="TA287" s="67"/>
      <c r="TB287" s="67"/>
      <c r="TC287" s="67"/>
      <c r="TD287" s="67"/>
      <c r="TE287" s="67"/>
      <c r="TF287" s="67"/>
      <c r="TG287" s="67"/>
      <c r="TH287" s="67"/>
      <c r="TI287" s="67"/>
      <c r="TJ287" s="67"/>
      <c r="TK287" s="67"/>
      <c r="TL287" s="67"/>
      <c r="TM287" s="67"/>
      <c r="TN287" s="67"/>
      <c r="TO287" s="67"/>
      <c r="TP287" s="67"/>
      <c r="TQ287" s="67"/>
      <c r="TR287" s="67"/>
      <c r="TS287" s="67"/>
      <c r="TT287" s="67"/>
      <c r="TU287" s="67"/>
      <c r="TV287" s="67"/>
      <c r="TW287" s="67"/>
      <c r="TX287" s="67"/>
      <c r="TY287" s="67"/>
      <c r="TZ287" s="67"/>
      <c r="UA287" s="67"/>
      <c r="UB287" s="67"/>
      <c r="UC287" s="67"/>
      <c r="UD287" s="67"/>
      <c r="UE287" s="67"/>
      <c r="UF287" s="67"/>
      <c r="UG287" s="67"/>
      <c r="UH287" s="67"/>
      <c r="UI287" s="67"/>
      <c r="UJ287" s="67"/>
      <c r="UK287" s="67"/>
      <c r="UL287" s="67"/>
      <c r="UM287" s="67"/>
      <c r="UN287" s="67"/>
      <c r="UO287" s="67"/>
      <c r="UP287" s="67"/>
      <c r="UQ287" s="67"/>
      <c r="UR287" s="67"/>
      <c r="US287" s="67"/>
      <c r="UT287" s="67"/>
      <c r="UU287" s="67"/>
      <c r="UV287" s="67"/>
      <c r="UW287" s="67"/>
      <c r="UX287" s="67"/>
      <c r="UY287" s="67"/>
      <c r="UZ287" s="67"/>
      <c r="VA287" s="67"/>
      <c r="VB287" s="67"/>
      <c r="VC287" s="67"/>
      <c r="VD287" s="67"/>
      <c r="VE287" s="67"/>
      <c r="VF287" s="67"/>
      <c r="VG287" s="67"/>
      <c r="VH287" s="67"/>
      <c r="VI287" s="67"/>
      <c r="VJ287" s="67"/>
      <c r="VK287" s="67"/>
      <c r="VL287" s="67"/>
      <c r="VM287" s="67"/>
      <c r="VN287" s="67"/>
      <c r="VO287" s="67"/>
      <c r="VP287" s="67"/>
      <c r="VQ287" s="67"/>
      <c r="VR287" s="67"/>
      <c r="VS287" s="67"/>
      <c r="VT287" s="67"/>
      <c r="VU287" s="67"/>
      <c r="VV287" s="67"/>
      <c r="VW287" s="67"/>
      <c r="VX287" s="67"/>
      <c r="VY287" s="67"/>
      <c r="VZ287" s="67"/>
      <c r="WA287" s="67"/>
      <c r="WB287" s="67"/>
      <c r="WC287" s="67"/>
      <c r="WD287" s="67"/>
      <c r="WE287" s="67"/>
      <c r="WF287" s="67"/>
      <c r="WG287" s="67"/>
      <c r="WH287" s="67"/>
      <c r="WI287" s="67"/>
      <c r="WJ287" s="67"/>
      <c r="WK287" s="67"/>
      <c r="WL287" s="67"/>
      <c r="WM287" s="67"/>
      <c r="WN287" s="67"/>
      <c r="WO287" s="67"/>
      <c r="WP287" s="67"/>
      <c r="WQ287" s="67"/>
      <c r="WR287" s="67"/>
      <c r="WS287" s="67"/>
      <c r="WT287" s="67"/>
      <c r="WU287" s="67"/>
      <c r="WV287" s="67"/>
      <c r="WW287" s="67"/>
      <c r="WX287" s="67"/>
      <c r="WY287" s="67"/>
      <c r="WZ287" s="67"/>
      <c r="XA287" s="67"/>
      <c r="XB287" s="67"/>
      <c r="XC287" s="67"/>
      <c r="XD287" s="67"/>
      <c r="XE287" s="67"/>
      <c r="XF287" s="67"/>
      <c r="XG287" s="67"/>
      <c r="XH287" s="67"/>
      <c r="XI287" s="67"/>
      <c r="XJ287" s="67"/>
      <c r="XK287" s="67"/>
      <c r="XL287" s="67"/>
      <c r="XM287" s="67"/>
      <c r="XN287" s="67"/>
      <c r="XO287" s="67"/>
      <c r="XP287" s="67"/>
      <c r="XQ287" s="67"/>
      <c r="XR287" s="67"/>
      <c r="XS287" s="67"/>
      <c r="XT287" s="67"/>
      <c r="XU287" s="67"/>
      <c r="XV287" s="67"/>
      <c r="XW287" s="67"/>
      <c r="XX287" s="67"/>
      <c r="XY287" s="67"/>
      <c r="XZ287" s="67"/>
      <c r="YA287" s="67"/>
      <c r="YB287" s="67"/>
      <c r="YC287" s="67"/>
      <c r="YD287" s="67"/>
      <c r="YE287" s="67"/>
      <c r="YF287" s="67"/>
      <c r="YG287" s="67"/>
      <c r="YH287" s="67"/>
      <c r="YI287" s="67"/>
      <c r="YJ287" s="67"/>
      <c r="YK287" s="67"/>
      <c r="YL287" s="67"/>
      <c r="YM287" s="67"/>
      <c r="YN287" s="67"/>
      <c r="YO287" s="67"/>
      <c r="YP287" s="67"/>
      <c r="YQ287" s="67"/>
      <c r="YR287" s="67"/>
      <c r="YS287" s="67"/>
      <c r="YT287" s="67"/>
      <c r="YU287" s="67"/>
      <c r="YV287" s="67"/>
      <c r="YW287" s="67"/>
      <c r="YX287" s="67"/>
      <c r="YY287" s="67"/>
      <c r="YZ287" s="67"/>
      <c r="ZA287" s="67"/>
      <c r="ZB287" s="67"/>
      <c r="ZC287" s="67"/>
      <c r="ZD287" s="67"/>
      <c r="ZE287" s="67"/>
      <c r="ZF287" s="67"/>
      <c r="ZG287" s="67"/>
      <c r="ZH287" s="67"/>
      <c r="ZI287" s="67"/>
      <c r="ZJ287" s="67"/>
      <c r="ZK287" s="67"/>
      <c r="ZL287" s="67"/>
      <c r="ZM287" s="67"/>
      <c r="ZN287" s="67"/>
      <c r="ZO287" s="67"/>
      <c r="ZP287" s="67"/>
      <c r="ZQ287" s="67"/>
      <c r="ZR287" s="67"/>
      <c r="ZS287" s="67"/>
      <c r="ZT287" s="67"/>
      <c r="ZU287" s="67"/>
      <c r="ZV287" s="67"/>
      <c r="ZW287" s="67"/>
      <c r="ZX287" s="67"/>
      <c r="ZY287" s="67"/>
      <c r="ZZ287" s="67"/>
      <c r="AAA287" s="67"/>
      <c r="AAB287" s="67"/>
      <c r="AAC287" s="67"/>
      <c r="AAD287" s="67"/>
      <c r="AAE287" s="67"/>
      <c r="AAF287" s="67"/>
      <c r="AAG287" s="67"/>
      <c r="AAH287" s="67"/>
      <c r="AAI287" s="67"/>
      <c r="AAJ287" s="67"/>
      <c r="AAK287" s="67"/>
      <c r="AAL287" s="67"/>
      <c r="AAM287" s="67"/>
      <c r="AAN287" s="67"/>
      <c r="AAO287" s="67"/>
      <c r="AAP287" s="67"/>
      <c r="AAQ287" s="67"/>
      <c r="AAR287" s="67"/>
      <c r="AAS287" s="67"/>
      <c r="AAT287" s="67"/>
      <c r="AAU287" s="67"/>
      <c r="AAV287" s="67"/>
      <c r="AAW287" s="67"/>
      <c r="AAX287" s="67"/>
      <c r="AAY287" s="67"/>
      <c r="AAZ287" s="67"/>
      <c r="ABA287" s="67"/>
      <c r="ABB287" s="67"/>
      <c r="ABC287" s="67"/>
      <c r="ABD287" s="67"/>
      <c r="ABE287" s="67"/>
      <c r="ABF287" s="67"/>
      <c r="ABG287" s="67"/>
      <c r="ABH287" s="67"/>
      <c r="ABI287" s="67"/>
      <c r="ABJ287" s="67"/>
      <c r="ABK287" s="67"/>
      <c r="ABL287" s="67"/>
      <c r="ABM287" s="67"/>
      <c r="ABN287" s="67"/>
      <c r="ABO287" s="67"/>
      <c r="ABP287" s="67"/>
      <c r="ABQ287" s="67"/>
      <c r="ABR287" s="67"/>
      <c r="ABS287" s="67"/>
      <c r="ABT287" s="67"/>
      <c r="ABU287" s="67"/>
      <c r="ABV287" s="67"/>
      <c r="ABW287" s="67"/>
      <c r="ABX287" s="67"/>
      <c r="ABY287" s="67"/>
      <c r="ABZ287" s="67"/>
      <c r="ACA287" s="67"/>
      <c r="ACB287" s="67"/>
      <c r="ACC287" s="67"/>
      <c r="ACD287" s="67"/>
      <c r="ACE287" s="67"/>
      <c r="ACF287" s="67"/>
      <c r="ACG287" s="67"/>
      <c r="ACH287" s="67"/>
      <c r="ACI287" s="67"/>
      <c r="ACJ287" s="67"/>
      <c r="ACK287" s="67"/>
      <c r="ACL287" s="67"/>
      <c r="ACM287" s="67"/>
      <c r="ACN287" s="67"/>
      <c r="ACO287" s="67"/>
      <c r="ACP287" s="67"/>
      <c r="ACQ287" s="67"/>
      <c r="ACR287" s="67"/>
      <c r="ACS287" s="67"/>
      <c r="ACT287" s="67"/>
      <c r="ACU287" s="67"/>
      <c r="ACV287" s="67"/>
      <c r="ACW287" s="67"/>
      <c r="ACX287" s="67"/>
      <c r="ACY287" s="67"/>
      <c r="ACZ287" s="67"/>
      <c r="ADA287" s="67"/>
      <c r="ADB287" s="67"/>
      <c r="ADC287" s="67"/>
      <c r="ADD287" s="67"/>
      <c r="ADE287" s="67"/>
      <c r="ADF287" s="67"/>
      <c r="ADG287" s="67"/>
      <c r="ADH287" s="67"/>
      <c r="ADI287" s="67"/>
      <c r="ADJ287" s="67"/>
      <c r="ADK287" s="67"/>
      <c r="ADL287" s="67"/>
      <c r="ADM287" s="67"/>
      <c r="ADN287" s="67"/>
      <c r="ADO287" s="67"/>
      <c r="ADP287" s="67"/>
      <c r="ADQ287" s="67"/>
      <c r="ADR287" s="67"/>
      <c r="ADS287" s="67"/>
      <c r="ADT287" s="67"/>
      <c r="ADU287" s="67"/>
      <c r="ADV287" s="67"/>
      <c r="ADW287" s="67"/>
      <c r="ADX287" s="67"/>
      <c r="ADY287" s="67"/>
      <c r="ADZ287" s="67"/>
      <c r="AEA287" s="67"/>
      <c r="AEB287" s="67"/>
      <c r="AEC287" s="67"/>
      <c r="AED287" s="67"/>
      <c r="AEE287" s="67"/>
      <c r="AEF287" s="67"/>
      <c r="AEG287" s="67"/>
      <c r="AEH287" s="67"/>
      <c r="AEI287" s="67"/>
      <c r="AEJ287" s="67"/>
      <c r="AEK287" s="67"/>
      <c r="AEL287" s="67"/>
      <c r="AEM287" s="67"/>
      <c r="AEN287" s="67"/>
      <c r="AEO287" s="67"/>
      <c r="AEP287" s="67"/>
      <c r="AEQ287" s="67"/>
      <c r="AER287" s="67"/>
      <c r="AES287" s="67"/>
      <c r="AET287" s="67"/>
      <c r="AEU287" s="67"/>
      <c r="AEV287" s="67"/>
      <c r="AEW287" s="67"/>
      <c r="AEX287" s="67"/>
      <c r="AEY287" s="67"/>
      <c r="AEZ287" s="67"/>
      <c r="AFA287" s="67"/>
      <c r="AFB287" s="67"/>
      <c r="AFC287" s="67"/>
      <c r="AFD287" s="67"/>
      <c r="AFE287" s="67"/>
      <c r="AFF287" s="67"/>
      <c r="AFG287" s="67"/>
      <c r="AFH287" s="67"/>
      <c r="AFI287" s="67"/>
      <c r="AFJ287" s="67"/>
      <c r="AFK287" s="67"/>
      <c r="AFL287" s="67"/>
      <c r="AFM287" s="67"/>
      <c r="AFN287" s="67"/>
      <c r="AFO287" s="67"/>
      <c r="AFP287" s="67"/>
      <c r="AFQ287" s="67"/>
      <c r="AFR287" s="67"/>
      <c r="AFS287" s="67"/>
      <c r="AFT287" s="67"/>
      <c r="AFU287" s="67"/>
      <c r="AFV287" s="67"/>
      <c r="AFW287" s="67"/>
      <c r="AFX287" s="67"/>
      <c r="AFY287" s="67"/>
      <c r="AFZ287" s="67"/>
      <c r="AGA287" s="67"/>
      <c r="AGB287" s="67"/>
      <c r="AGC287" s="67"/>
      <c r="AGD287" s="67"/>
      <c r="AGE287" s="67"/>
      <c r="AGF287" s="67"/>
      <c r="AGG287" s="67"/>
      <c r="AGH287" s="67"/>
      <c r="AGI287" s="67"/>
      <c r="AGJ287" s="67"/>
      <c r="AGK287" s="67"/>
      <c r="AGL287" s="67"/>
      <c r="AGM287" s="67"/>
      <c r="AGN287" s="67"/>
      <c r="AGO287" s="67"/>
      <c r="AGP287" s="67"/>
      <c r="AGQ287" s="67"/>
      <c r="AGR287" s="67"/>
      <c r="AGS287" s="67"/>
      <c r="AGT287" s="67"/>
      <c r="AGU287" s="67"/>
      <c r="AGV287" s="67"/>
      <c r="AGW287" s="67"/>
      <c r="AGX287" s="67"/>
      <c r="AGY287" s="67"/>
      <c r="AGZ287" s="67"/>
      <c r="AHA287" s="67"/>
      <c r="AHB287" s="67"/>
      <c r="AHC287" s="67"/>
      <c r="AHD287" s="67"/>
      <c r="AHE287" s="67"/>
      <c r="AHF287" s="67"/>
      <c r="AHG287" s="67"/>
      <c r="AHH287" s="67"/>
      <c r="AHI287" s="67"/>
      <c r="AHJ287" s="67"/>
      <c r="AHK287" s="67"/>
      <c r="AHL287" s="67"/>
      <c r="AHM287" s="67"/>
      <c r="AHN287" s="67"/>
      <c r="AHO287" s="67"/>
      <c r="AHP287" s="67"/>
      <c r="AHQ287" s="67"/>
      <c r="AHR287" s="67"/>
      <c r="AHS287" s="67"/>
      <c r="AHT287" s="67"/>
      <c r="AHU287" s="67"/>
      <c r="AHV287" s="67"/>
      <c r="AHW287" s="67"/>
      <c r="AHX287" s="67"/>
      <c r="AHY287" s="67"/>
      <c r="AHZ287" s="67"/>
      <c r="AIA287" s="67"/>
      <c r="AIB287" s="67"/>
      <c r="AIC287" s="67"/>
      <c r="AID287" s="67"/>
      <c r="AIE287" s="67"/>
      <c r="AIF287" s="67"/>
      <c r="AIG287" s="67"/>
      <c r="AIH287" s="67"/>
      <c r="AII287" s="67"/>
      <c r="AIJ287" s="67"/>
      <c r="AIK287" s="67"/>
      <c r="AIL287" s="67"/>
      <c r="AIM287" s="67"/>
      <c r="AIN287" s="67"/>
      <c r="AIO287" s="67"/>
      <c r="AIP287" s="67"/>
      <c r="AIQ287" s="67"/>
      <c r="AIR287" s="67"/>
      <c r="AIS287" s="67"/>
      <c r="AIT287" s="67"/>
      <c r="AIU287" s="67"/>
      <c r="AIV287" s="67"/>
      <c r="AIW287" s="67"/>
      <c r="AIX287" s="67"/>
      <c r="AIY287" s="67"/>
      <c r="AIZ287" s="67"/>
      <c r="AJA287" s="67"/>
      <c r="AJB287" s="67"/>
      <c r="AJC287" s="67"/>
      <c r="AJD287" s="67"/>
      <c r="AJE287" s="67"/>
      <c r="AJF287" s="67"/>
      <c r="AJG287" s="67"/>
      <c r="AJH287" s="67"/>
      <c r="AJI287" s="67"/>
      <c r="AJJ287" s="67"/>
      <c r="AJK287" s="67"/>
      <c r="AJL287" s="67"/>
      <c r="AJM287" s="67"/>
      <c r="AJN287" s="67"/>
      <c r="AJO287" s="67"/>
      <c r="AJP287" s="67"/>
      <c r="AJQ287" s="67"/>
      <c r="AJR287" s="67"/>
      <c r="AJS287" s="67"/>
      <c r="AJT287" s="67"/>
      <c r="AJU287" s="67"/>
      <c r="AJV287" s="67"/>
      <c r="AJW287" s="67"/>
      <c r="AJX287" s="67"/>
      <c r="AJY287" s="67"/>
      <c r="AJZ287" s="67"/>
      <c r="AKA287" s="67"/>
      <c r="AKB287" s="67"/>
      <c r="AKC287" s="67"/>
      <c r="AKD287" s="67"/>
      <c r="AKE287" s="67"/>
      <c r="AKF287" s="67"/>
      <c r="AKG287" s="67"/>
      <c r="AKH287" s="67"/>
      <c r="AKI287" s="67"/>
      <c r="AKJ287" s="67"/>
      <c r="AKK287" s="67"/>
      <c r="AKL287" s="67"/>
      <c r="AKM287" s="67"/>
      <c r="AKN287" s="67"/>
      <c r="AKO287" s="67"/>
      <c r="AKP287" s="67"/>
      <c r="AKQ287" s="67"/>
      <c r="AKR287" s="67"/>
      <c r="AKS287" s="67"/>
      <c r="AKT287" s="67"/>
      <c r="AKU287" s="67"/>
      <c r="AKV287" s="67"/>
      <c r="AKW287" s="67"/>
      <c r="AKX287" s="67"/>
      <c r="AKY287" s="67"/>
      <c r="AKZ287" s="67"/>
      <c r="ALA287" s="67"/>
      <c r="ALB287" s="67"/>
      <c r="ALC287" s="67"/>
      <c r="ALD287" s="67"/>
      <c r="ALE287" s="67"/>
      <c r="ALF287" s="67"/>
      <c r="ALG287" s="67"/>
      <c r="ALH287" s="67"/>
      <c r="ALI287" s="67"/>
      <c r="ALJ287" s="67"/>
      <c r="ALK287" s="67"/>
      <c r="ALL287" s="67"/>
      <c r="ALM287" s="67"/>
      <c r="ALN287" s="67"/>
      <c r="ALO287" s="67"/>
      <c r="ALP287" s="67"/>
      <c r="ALQ287" s="67"/>
      <c r="ALR287" s="67"/>
      <c r="ALS287" s="67"/>
      <c r="ALT287" s="67"/>
      <c r="ALU287" s="67"/>
      <c r="ALV287" s="67"/>
      <c r="ALW287" s="67"/>
      <c r="ALX287" s="67"/>
      <c r="ALY287" s="67"/>
      <c r="ALZ287" s="67"/>
      <c r="AMA287" s="67"/>
      <c r="AMB287" s="67"/>
      <c r="AMC287" s="67"/>
      <c r="AMD287" s="67"/>
      <c r="AME287" s="67"/>
      <c r="AMF287" s="67"/>
      <c r="AMG287" s="67"/>
      <c r="AMH287" s="67"/>
      <c r="AMI287" s="67"/>
      <c r="AMJ287" s="67"/>
      <c r="AMK287" s="67"/>
      <c r="AML287" s="67"/>
      <c r="AMM287" s="67"/>
      <c r="AMN287" s="67"/>
      <c r="AMO287" s="67"/>
      <c r="AMP287" s="67"/>
      <c r="AMQ287" s="67"/>
      <c r="AMR287" s="67"/>
      <c r="AMS287" s="67"/>
      <c r="AMT287" s="67"/>
      <c r="AMU287" s="67"/>
      <c r="AMV287" s="67"/>
      <c r="AMW287" s="67"/>
      <c r="AMX287" s="67"/>
      <c r="AMY287" s="67"/>
      <c r="AMZ287" s="67"/>
      <c r="ANA287" s="67"/>
      <c r="ANB287" s="67"/>
      <c r="ANC287" s="67"/>
      <c r="AND287" s="67"/>
      <c r="ANE287" s="67"/>
      <c r="ANF287" s="67"/>
      <c r="ANG287" s="67"/>
      <c r="ANH287" s="67"/>
      <c r="ANI287" s="67"/>
      <c r="ANJ287" s="67"/>
      <c r="ANK287" s="67"/>
      <c r="ANL287" s="67"/>
      <c r="ANM287" s="67"/>
      <c r="ANN287" s="67"/>
      <c r="ANO287" s="67"/>
      <c r="ANP287" s="67"/>
      <c r="ANQ287" s="67"/>
      <c r="ANR287" s="67"/>
      <c r="ANS287" s="67"/>
      <c r="ANT287" s="67"/>
      <c r="ANU287" s="67"/>
      <c r="ANV287" s="67"/>
      <c r="ANW287" s="67"/>
      <c r="ANX287" s="67"/>
      <c r="ANY287" s="67"/>
      <c r="ANZ287" s="67"/>
      <c r="AOA287" s="67"/>
      <c r="AOB287" s="67"/>
      <c r="AOC287" s="67"/>
      <c r="AOD287" s="67"/>
      <c r="AOE287" s="67"/>
      <c r="AOF287" s="67"/>
      <c r="AOG287" s="67"/>
      <c r="AOH287" s="67"/>
      <c r="AOI287" s="67"/>
      <c r="AOJ287" s="67"/>
      <c r="AOK287" s="67"/>
      <c r="AOL287" s="67"/>
      <c r="AOM287" s="67"/>
      <c r="AON287" s="67"/>
      <c r="AOO287" s="67"/>
      <c r="AOP287" s="67"/>
      <c r="AOQ287" s="67"/>
      <c r="AOR287" s="67"/>
      <c r="AOS287" s="67"/>
      <c r="AOT287" s="67"/>
      <c r="AOU287" s="67"/>
      <c r="AOV287" s="67"/>
      <c r="AOW287" s="67"/>
      <c r="AOX287" s="67"/>
      <c r="AOY287" s="67"/>
      <c r="AOZ287" s="67"/>
      <c r="APA287" s="67"/>
      <c r="APB287" s="67"/>
      <c r="APC287" s="67"/>
      <c r="APD287" s="67"/>
      <c r="APE287" s="67"/>
      <c r="APF287" s="67"/>
      <c r="APG287" s="67"/>
      <c r="APH287" s="67"/>
      <c r="API287" s="67"/>
      <c r="APJ287" s="67"/>
      <c r="APK287" s="67"/>
      <c r="APL287" s="67"/>
      <c r="APM287" s="67"/>
      <c r="APN287" s="67"/>
      <c r="APO287" s="67"/>
      <c r="APP287" s="67"/>
      <c r="APQ287" s="67"/>
      <c r="APR287" s="67"/>
      <c r="APS287" s="67"/>
      <c r="APT287" s="67"/>
      <c r="APU287" s="67"/>
      <c r="APV287" s="67"/>
      <c r="APW287" s="67"/>
      <c r="APX287" s="67"/>
      <c r="APY287" s="67"/>
      <c r="APZ287" s="67"/>
      <c r="AQA287" s="67"/>
      <c r="AQB287" s="67"/>
      <c r="AQC287" s="67"/>
      <c r="AQD287" s="67"/>
      <c r="AQE287" s="67"/>
      <c r="AQF287" s="67"/>
      <c r="AQG287" s="67"/>
      <c r="AQH287" s="67"/>
      <c r="AQI287" s="67"/>
      <c r="AQJ287" s="67"/>
      <c r="AQK287" s="67"/>
      <c r="AQL287" s="67"/>
      <c r="AQM287" s="67"/>
      <c r="AQN287" s="67"/>
      <c r="AQO287" s="67"/>
      <c r="AQP287" s="67"/>
      <c r="AQQ287" s="67"/>
      <c r="AQR287" s="67"/>
      <c r="AQS287" s="67"/>
      <c r="AQT287" s="67"/>
      <c r="AQU287" s="67"/>
      <c r="AQV287" s="67"/>
      <c r="AQW287" s="67"/>
      <c r="AQX287" s="67"/>
      <c r="AQY287" s="67"/>
      <c r="AQZ287" s="67"/>
      <c r="ARA287" s="67"/>
      <c r="ARB287" s="67"/>
      <c r="ARC287" s="67"/>
      <c r="ARD287" s="67"/>
      <c r="ARE287" s="67"/>
      <c r="ARF287" s="67"/>
      <c r="ARG287" s="67"/>
      <c r="ARH287" s="67"/>
      <c r="ARI287" s="67"/>
      <c r="ARJ287" s="67"/>
      <c r="ARK287" s="67"/>
      <c r="ARL287" s="67"/>
      <c r="ARM287" s="67"/>
      <c r="ARN287" s="67"/>
      <c r="ARO287" s="67"/>
      <c r="ARP287" s="67"/>
      <c r="ARQ287" s="67"/>
      <c r="ARR287" s="67"/>
      <c r="ARS287" s="67"/>
      <c r="ART287" s="67"/>
      <c r="ARU287" s="67"/>
      <c r="ARV287" s="67"/>
      <c r="ARW287" s="67"/>
      <c r="ARX287" s="67"/>
      <c r="ARY287" s="67"/>
      <c r="ARZ287" s="67"/>
      <c r="ASA287" s="67"/>
      <c r="ASB287" s="67"/>
      <c r="ASC287" s="67"/>
      <c r="ASD287" s="67"/>
      <c r="ASE287" s="67"/>
      <c r="ASF287" s="67"/>
      <c r="ASG287" s="67"/>
      <c r="ASH287" s="67"/>
      <c r="ASI287" s="67"/>
      <c r="ASJ287" s="67"/>
      <c r="ASK287" s="67"/>
      <c r="ASL287" s="67"/>
      <c r="ASM287" s="67"/>
      <c r="ASN287" s="67"/>
      <c r="ASO287" s="67"/>
      <c r="ASP287" s="67"/>
      <c r="ASQ287" s="67"/>
      <c r="ASR287" s="67"/>
      <c r="ASS287" s="67"/>
      <c r="AST287" s="67"/>
      <c r="ASU287" s="67"/>
      <c r="ASV287" s="67"/>
      <c r="ASW287" s="67"/>
      <c r="ASX287" s="67"/>
      <c r="ASY287" s="67"/>
      <c r="ASZ287" s="67"/>
      <c r="ATA287" s="67"/>
      <c r="ATB287" s="67"/>
      <c r="ATC287" s="67"/>
      <c r="ATD287" s="67"/>
      <c r="ATE287" s="67"/>
      <c r="ATF287" s="67"/>
      <c r="ATG287" s="67"/>
      <c r="ATH287" s="67"/>
      <c r="ATI287" s="67"/>
      <c r="ATJ287" s="67"/>
      <c r="ATK287" s="67"/>
      <c r="ATL287" s="67"/>
      <c r="ATM287" s="67"/>
      <c r="ATN287" s="67"/>
      <c r="ATO287" s="67"/>
      <c r="ATP287" s="67"/>
      <c r="ATQ287" s="67"/>
      <c r="ATR287" s="67"/>
      <c r="ATS287" s="67"/>
      <c r="ATT287" s="67"/>
      <c r="ATU287" s="67"/>
      <c r="ATV287" s="67"/>
      <c r="ATW287" s="67"/>
      <c r="ATX287" s="67"/>
      <c r="ATY287" s="67"/>
      <c r="ATZ287" s="67"/>
      <c r="AUA287" s="67"/>
      <c r="AUB287" s="67"/>
      <c r="AUC287" s="67"/>
      <c r="AUD287" s="67"/>
      <c r="AUE287" s="67"/>
      <c r="AUF287" s="67"/>
      <c r="AUG287" s="67"/>
      <c r="AUH287" s="67"/>
      <c r="AUI287" s="67"/>
      <c r="AUJ287" s="67"/>
      <c r="AUK287" s="67"/>
      <c r="AUL287" s="67"/>
      <c r="AUM287" s="67"/>
      <c r="AUN287" s="67"/>
      <c r="AUO287" s="67"/>
      <c r="AUP287" s="67"/>
      <c r="AUQ287" s="67"/>
      <c r="AUR287" s="67"/>
      <c r="AUS287" s="67"/>
      <c r="AUT287" s="67"/>
      <c r="AUU287" s="67"/>
      <c r="AUV287" s="67"/>
      <c r="AUW287" s="67"/>
      <c r="AUX287" s="67"/>
      <c r="AUY287" s="67"/>
      <c r="AUZ287" s="67"/>
      <c r="AVA287" s="67"/>
      <c r="AVB287" s="67"/>
      <c r="AVC287" s="67"/>
      <c r="AVD287" s="67"/>
      <c r="AVE287" s="67"/>
      <c r="AVF287" s="67"/>
      <c r="AVG287" s="67"/>
      <c r="AVH287" s="67"/>
      <c r="AVI287" s="67"/>
      <c r="AVJ287" s="67"/>
      <c r="AVK287" s="67"/>
      <c r="AVL287" s="67"/>
      <c r="AVM287" s="67"/>
      <c r="AVN287" s="67"/>
      <c r="AVO287" s="67"/>
      <c r="AVP287" s="67"/>
      <c r="AVQ287" s="67"/>
      <c r="AVR287" s="67"/>
      <c r="AVS287" s="67"/>
      <c r="AVT287" s="67"/>
      <c r="AVU287" s="67"/>
      <c r="AVV287" s="67"/>
      <c r="AVW287" s="67"/>
      <c r="AVX287" s="67"/>
      <c r="AVY287" s="67"/>
      <c r="AVZ287" s="67"/>
      <c r="AWA287" s="67"/>
      <c r="AWB287" s="67"/>
      <c r="AWC287" s="67"/>
      <c r="AWD287" s="67"/>
      <c r="AWE287" s="67"/>
      <c r="AWF287" s="67"/>
      <c r="AWG287" s="67"/>
      <c r="AWH287" s="67"/>
      <c r="AWI287" s="67"/>
      <c r="AWJ287" s="67"/>
      <c r="AWK287" s="67"/>
      <c r="AWL287" s="67"/>
      <c r="AWM287" s="67"/>
      <c r="AWN287" s="67"/>
      <c r="AWO287" s="67"/>
      <c r="AWP287" s="67"/>
      <c r="AWQ287" s="67"/>
      <c r="AWR287" s="67"/>
      <c r="AWS287" s="67"/>
      <c r="AWT287" s="67"/>
      <c r="AWU287" s="67"/>
      <c r="AWV287" s="67"/>
      <c r="AWW287" s="67"/>
      <c r="AWX287" s="67"/>
      <c r="AWY287" s="67"/>
      <c r="AWZ287" s="67"/>
      <c r="AXA287" s="67"/>
      <c r="AXB287" s="67"/>
      <c r="AXC287" s="67"/>
      <c r="AXD287" s="67"/>
      <c r="AXE287" s="67"/>
      <c r="AXF287" s="67"/>
      <c r="AXG287" s="67"/>
      <c r="AXH287" s="67"/>
      <c r="AXI287" s="67"/>
      <c r="AXJ287" s="67"/>
      <c r="AXK287" s="67"/>
      <c r="AXL287" s="67"/>
      <c r="AXM287" s="67"/>
      <c r="AXN287" s="67"/>
      <c r="AXO287" s="67"/>
      <c r="AXP287" s="67"/>
      <c r="AXQ287" s="67"/>
      <c r="AXR287" s="67"/>
      <c r="AXS287" s="67"/>
      <c r="AXT287" s="67"/>
      <c r="AXU287" s="67"/>
      <c r="AXV287" s="67"/>
      <c r="AXW287" s="67"/>
      <c r="AXX287" s="67"/>
      <c r="AXY287" s="67"/>
      <c r="AXZ287" s="67"/>
      <c r="AYA287" s="67"/>
      <c r="AYB287" s="67"/>
      <c r="AYC287" s="67"/>
      <c r="AYD287" s="67"/>
      <c r="AYE287" s="67"/>
      <c r="AYF287" s="67"/>
      <c r="AYG287" s="67"/>
      <c r="AYH287" s="67"/>
      <c r="AYI287" s="67"/>
      <c r="AYJ287" s="67"/>
      <c r="AYK287" s="67"/>
      <c r="AYL287" s="67"/>
      <c r="AYM287" s="67"/>
      <c r="AYN287" s="67"/>
      <c r="AYO287" s="67"/>
      <c r="AYP287" s="67"/>
      <c r="AYQ287" s="67"/>
      <c r="AYR287" s="67"/>
      <c r="AYS287" s="67"/>
      <c r="AYT287" s="67"/>
      <c r="AYU287" s="67"/>
      <c r="AYV287" s="67"/>
      <c r="AYW287" s="67"/>
      <c r="AYX287" s="67"/>
      <c r="AYY287" s="67"/>
      <c r="AYZ287" s="67"/>
      <c r="AZA287" s="67"/>
      <c r="AZB287" s="67"/>
      <c r="AZC287" s="67"/>
      <c r="AZD287" s="67"/>
      <c r="AZE287" s="67"/>
      <c r="AZF287" s="67"/>
      <c r="AZG287" s="67"/>
      <c r="AZH287" s="67"/>
      <c r="AZI287" s="67"/>
      <c r="AZJ287" s="67"/>
      <c r="AZK287" s="67"/>
      <c r="AZL287" s="67"/>
      <c r="AZM287" s="67"/>
      <c r="AZN287" s="67"/>
      <c r="AZO287" s="67"/>
      <c r="AZP287" s="67"/>
      <c r="AZQ287" s="67"/>
      <c r="AZR287" s="67"/>
      <c r="AZS287" s="67"/>
      <c r="AZT287" s="67"/>
      <c r="AZU287" s="67"/>
      <c r="AZV287" s="67"/>
      <c r="AZW287" s="67"/>
      <c r="AZX287" s="67"/>
      <c r="AZY287" s="67"/>
      <c r="AZZ287" s="67"/>
      <c r="BAA287" s="67"/>
      <c r="BAB287" s="67"/>
      <c r="BAC287" s="67"/>
      <c r="BAD287" s="67"/>
      <c r="BAE287" s="67"/>
      <c r="BAF287" s="67"/>
      <c r="BAG287" s="67"/>
      <c r="BAH287" s="67"/>
      <c r="BAI287" s="67"/>
      <c r="BAJ287" s="67"/>
      <c r="BAK287" s="67"/>
      <c r="BAL287" s="67"/>
      <c r="BAM287" s="67"/>
      <c r="BAN287" s="67"/>
      <c r="BAO287" s="67"/>
      <c r="BAP287" s="67"/>
      <c r="BAQ287" s="67"/>
      <c r="BAR287" s="67"/>
      <c r="BAS287" s="67"/>
      <c r="BAT287" s="67"/>
      <c r="BAU287" s="67"/>
      <c r="BAV287" s="67"/>
      <c r="BAW287" s="67"/>
      <c r="BAX287" s="67"/>
      <c r="BAY287" s="67"/>
      <c r="BAZ287" s="67"/>
      <c r="BBA287" s="67"/>
      <c r="BBB287" s="67"/>
      <c r="BBC287" s="67"/>
      <c r="BBD287" s="67"/>
      <c r="BBE287" s="67"/>
      <c r="BBF287" s="67"/>
      <c r="BBG287" s="67"/>
      <c r="BBH287" s="67"/>
      <c r="BBI287" s="67"/>
      <c r="BBJ287" s="67"/>
      <c r="BBK287" s="67"/>
      <c r="BBL287" s="67"/>
      <c r="BBM287" s="67"/>
      <c r="BBN287" s="67"/>
      <c r="BBO287" s="67"/>
      <c r="BBP287" s="67"/>
      <c r="BBQ287" s="67"/>
      <c r="BBR287" s="67"/>
      <c r="BBS287" s="67"/>
      <c r="BBT287" s="67"/>
      <c r="BBU287" s="67"/>
      <c r="BBV287" s="67"/>
      <c r="BBW287" s="67"/>
      <c r="BBX287" s="67"/>
      <c r="BBY287" s="67"/>
      <c r="BBZ287" s="67"/>
      <c r="BCA287" s="67"/>
      <c r="BCB287" s="67"/>
      <c r="BCC287" s="67"/>
      <c r="BCD287" s="67"/>
      <c r="BCE287" s="67"/>
      <c r="BCF287" s="67"/>
      <c r="BCG287" s="67"/>
      <c r="BCH287" s="67"/>
      <c r="BCI287" s="67"/>
      <c r="BCJ287" s="67"/>
      <c r="BCK287" s="67"/>
      <c r="BCL287" s="67"/>
      <c r="BCM287" s="67"/>
      <c r="BCN287" s="67"/>
      <c r="BCO287" s="67"/>
      <c r="BCP287" s="67"/>
      <c r="BCQ287" s="67"/>
      <c r="BCR287" s="67"/>
      <c r="BCS287" s="67"/>
      <c r="BCT287" s="67"/>
      <c r="BCU287" s="67"/>
      <c r="BCV287" s="67"/>
      <c r="BCW287" s="67"/>
      <c r="BCX287" s="67"/>
      <c r="BCY287" s="67"/>
      <c r="BCZ287" s="67"/>
      <c r="BDA287" s="67"/>
      <c r="BDB287" s="67"/>
      <c r="BDC287" s="67"/>
      <c r="BDD287" s="67"/>
      <c r="BDE287" s="67"/>
      <c r="BDF287" s="67"/>
      <c r="BDG287" s="67"/>
      <c r="BDH287" s="67"/>
      <c r="BDI287" s="67"/>
      <c r="BDJ287" s="67"/>
      <c r="BDK287" s="67"/>
      <c r="BDL287" s="67"/>
      <c r="BDM287" s="67"/>
      <c r="BDN287" s="67"/>
      <c r="BDO287" s="67"/>
      <c r="BDP287" s="67"/>
      <c r="BDQ287" s="67"/>
      <c r="BDR287" s="67"/>
      <c r="BDS287" s="67"/>
      <c r="BDT287" s="67"/>
      <c r="BDU287" s="67"/>
      <c r="BDV287" s="67"/>
      <c r="BDW287" s="67"/>
      <c r="BDX287" s="67"/>
      <c r="BDY287" s="67"/>
      <c r="BDZ287" s="67"/>
      <c r="BEA287" s="67"/>
      <c r="BEB287" s="67"/>
      <c r="BEC287" s="67"/>
      <c r="BED287" s="67"/>
      <c r="BEE287" s="67"/>
      <c r="BEF287" s="67"/>
      <c r="BEG287" s="67"/>
      <c r="BEH287" s="67"/>
      <c r="BEI287" s="67"/>
      <c r="BEJ287" s="67"/>
      <c r="BEK287" s="67"/>
      <c r="BEL287" s="67"/>
      <c r="BEM287" s="67"/>
      <c r="BEN287" s="67"/>
      <c r="BEO287" s="67"/>
      <c r="BEP287" s="67"/>
      <c r="BEQ287" s="67"/>
      <c r="BER287" s="67"/>
      <c r="BES287" s="67"/>
      <c r="BET287" s="67"/>
      <c r="BEU287" s="67"/>
      <c r="BEV287" s="67"/>
      <c r="BEW287" s="67"/>
      <c r="BEX287" s="67"/>
      <c r="BEY287" s="67"/>
      <c r="BEZ287" s="67"/>
      <c r="BFA287" s="67"/>
      <c r="BFB287" s="67"/>
      <c r="BFC287" s="67"/>
      <c r="BFD287" s="67"/>
      <c r="BFE287" s="67"/>
      <c r="BFF287" s="67"/>
      <c r="BFG287" s="67"/>
      <c r="BFH287" s="67"/>
      <c r="BFI287" s="67"/>
      <c r="BFJ287" s="67"/>
      <c r="BFK287" s="67"/>
      <c r="BFL287" s="67"/>
      <c r="BFM287" s="67"/>
      <c r="BFN287" s="67"/>
      <c r="BFO287" s="67"/>
      <c r="BFP287" s="67"/>
      <c r="BFQ287" s="67"/>
      <c r="BFR287" s="67"/>
      <c r="BFS287" s="67"/>
      <c r="BFT287" s="67"/>
      <c r="BFU287" s="67"/>
      <c r="BFV287" s="67"/>
      <c r="BFW287" s="67"/>
      <c r="BFX287" s="67"/>
      <c r="BFY287" s="67"/>
      <c r="BFZ287" s="67"/>
      <c r="BGA287" s="67"/>
      <c r="BGB287" s="67"/>
      <c r="BGC287" s="67"/>
      <c r="BGD287" s="67"/>
      <c r="BGE287" s="67"/>
      <c r="BGF287" s="67"/>
      <c r="BGG287" s="67"/>
      <c r="BGH287" s="67"/>
      <c r="BGI287" s="67"/>
      <c r="BGJ287" s="67"/>
      <c r="BGK287" s="67"/>
      <c r="BGL287" s="67"/>
      <c r="BGM287" s="67"/>
      <c r="BGN287" s="67"/>
      <c r="BGO287" s="67"/>
      <c r="BGP287" s="67"/>
      <c r="BGQ287" s="67"/>
      <c r="BGR287" s="67"/>
      <c r="BGS287" s="67"/>
      <c r="BGT287" s="67"/>
      <c r="BGU287" s="67"/>
      <c r="BGV287" s="67"/>
      <c r="BGW287" s="67"/>
      <c r="BGX287" s="67"/>
      <c r="BGY287" s="67"/>
      <c r="BGZ287" s="67"/>
      <c r="BHA287" s="67"/>
      <c r="BHB287" s="67"/>
      <c r="BHC287" s="67"/>
      <c r="BHD287" s="67"/>
      <c r="BHE287" s="67"/>
      <c r="BHF287" s="67"/>
      <c r="BHG287" s="67"/>
      <c r="BHH287" s="67"/>
      <c r="BHI287" s="67"/>
      <c r="BHJ287" s="67"/>
      <c r="BHK287" s="67"/>
      <c r="BHL287" s="67"/>
      <c r="BHM287" s="67"/>
      <c r="BHN287" s="67"/>
      <c r="BHO287" s="67"/>
      <c r="BHP287" s="67"/>
      <c r="BHQ287" s="67"/>
      <c r="BHR287" s="67"/>
      <c r="BHS287" s="67"/>
      <c r="BHT287" s="67"/>
      <c r="BHU287" s="67"/>
      <c r="BHV287" s="67"/>
      <c r="BHW287" s="67"/>
      <c r="BHX287" s="67"/>
      <c r="BHY287" s="67"/>
      <c r="BHZ287" s="67"/>
      <c r="BIA287" s="67"/>
      <c r="BIB287" s="67"/>
      <c r="BIC287" s="67"/>
      <c r="BID287" s="67"/>
      <c r="BIE287" s="67"/>
      <c r="BIF287" s="67"/>
      <c r="BIG287" s="67"/>
      <c r="BIH287" s="67"/>
      <c r="BII287" s="67"/>
      <c r="BIJ287" s="67"/>
      <c r="BIK287" s="67"/>
      <c r="BIL287" s="67"/>
      <c r="BIM287" s="67"/>
      <c r="BIN287" s="67"/>
      <c r="BIO287" s="67"/>
      <c r="BIP287" s="67"/>
      <c r="BIQ287" s="67"/>
      <c r="BIR287" s="67"/>
      <c r="BIS287" s="67"/>
      <c r="BIT287" s="67"/>
      <c r="BIU287" s="67"/>
      <c r="BIV287" s="67"/>
      <c r="BIW287" s="67"/>
      <c r="BIX287" s="67"/>
      <c r="BIY287" s="67"/>
      <c r="BIZ287" s="67"/>
      <c r="BJA287" s="67"/>
      <c r="BJB287" s="67"/>
      <c r="BJC287" s="67"/>
      <c r="BJD287" s="67"/>
      <c r="BJE287" s="67"/>
      <c r="BJF287" s="67"/>
      <c r="BJG287" s="67"/>
      <c r="BJH287" s="67"/>
      <c r="BJI287" s="67"/>
      <c r="BJJ287" s="67"/>
      <c r="BJK287" s="67"/>
      <c r="BJL287" s="67"/>
      <c r="BJM287" s="67"/>
      <c r="BJN287" s="67"/>
      <c r="BJO287" s="67"/>
      <c r="BJP287" s="67"/>
      <c r="BJQ287" s="67"/>
      <c r="BJR287" s="67"/>
      <c r="BJS287" s="67"/>
      <c r="BJT287" s="67"/>
      <c r="BJU287" s="67"/>
      <c r="BJV287" s="67"/>
      <c r="BJW287" s="67"/>
      <c r="BJX287" s="67"/>
      <c r="BJY287" s="67"/>
      <c r="BJZ287" s="67"/>
      <c r="BKA287" s="67"/>
      <c r="BKB287" s="67"/>
      <c r="BKC287" s="67"/>
      <c r="BKD287" s="67"/>
      <c r="BKE287" s="67"/>
      <c r="BKF287" s="67"/>
      <c r="BKG287" s="67"/>
      <c r="BKH287" s="67"/>
      <c r="BKI287" s="67"/>
      <c r="BKJ287" s="67"/>
      <c r="BKK287" s="67"/>
      <c r="BKL287" s="67"/>
      <c r="BKM287" s="67"/>
      <c r="BKN287" s="67"/>
      <c r="BKO287" s="67"/>
      <c r="BKP287" s="67"/>
      <c r="BKQ287" s="67"/>
      <c r="BKR287" s="67"/>
      <c r="BKS287" s="67"/>
      <c r="BKT287" s="67"/>
      <c r="BKU287" s="67"/>
      <c r="BKV287" s="67"/>
      <c r="BKW287" s="67"/>
      <c r="BKX287" s="67"/>
      <c r="BKY287" s="67"/>
      <c r="BKZ287" s="67"/>
      <c r="BLA287" s="67"/>
      <c r="BLB287" s="67"/>
      <c r="BLC287" s="67"/>
      <c r="BLD287" s="67"/>
      <c r="BLE287" s="67"/>
      <c r="BLF287" s="67"/>
      <c r="BLG287" s="67"/>
      <c r="BLH287" s="67"/>
      <c r="BLI287" s="67"/>
      <c r="BLJ287" s="67"/>
      <c r="BLK287" s="67"/>
      <c r="BLL287" s="67"/>
      <c r="BLM287" s="67"/>
      <c r="BLN287" s="67"/>
      <c r="BLO287" s="67"/>
      <c r="BLP287" s="67"/>
      <c r="BLQ287" s="67"/>
      <c r="BLR287" s="67"/>
      <c r="BLS287" s="67"/>
      <c r="BLT287" s="67"/>
      <c r="BLU287" s="67"/>
      <c r="BLV287" s="67"/>
      <c r="BLW287" s="67"/>
      <c r="BLX287" s="67"/>
      <c r="BLY287" s="67"/>
      <c r="BLZ287" s="67"/>
      <c r="BMA287" s="67"/>
      <c r="BMB287" s="67"/>
      <c r="BMC287" s="67"/>
      <c r="BMD287" s="67"/>
      <c r="BME287" s="67"/>
      <c r="BMF287" s="67"/>
      <c r="BMG287" s="67"/>
      <c r="BMH287" s="67"/>
      <c r="BMI287" s="67"/>
      <c r="BMJ287" s="67"/>
      <c r="BMK287" s="67"/>
      <c r="BML287" s="67"/>
      <c r="BMM287" s="67"/>
      <c r="BMN287" s="67"/>
      <c r="BMO287" s="67"/>
      <c r="BMP287" s="67"/>
      <c r="BMQ287" s="67"/>
      <c r="BMR287" s="67"/>
      <c r="BMS287" s="67"/>
      <c r="BMT287" s="67"/>
      <c r="BMU287" s="67"/>
      <c r="BMV287" s="67"/>
      <c r="BMW287" s="67"/>
      <c r="BMX287" s="67"/>
      <c r="BMY287" s="67"/>
      <c r="BMZ287" s="67"/>
      <c r="BNA287" s="67"/>
      <c r="BNB287" s="67"/>
      <c r="BNC287" s="67"/>
      <c r="BND287" s="67"/>
      <c r="BNE287" s="67"/>
      <c r="BNF287" s="67"/>
      <c r="BNG287" s="67"/>
      <c r="BNH287" s="67"/>
      <c r="BNI287" s="67"/>
      <c r="BNJ287" s="67"/>
      <c r="BNK287" s="67"/>
      <c r="BNL287" s="67"/>
      <c r="BNM287" s="67"/>
      <c r="BNN287" s="67"/>
      <c r="BNO287" s="67"/>
      <c r="BNP287" s="67"/>
      <c r="BNQ287" s="67"/>
      <c r="BNR287" s="67"/>
      <c r="BNS287" s="67"/>
      <c r="BNT287" s="67"/>
      <c r="BNU287" s="67"/>
      <c r="BNV287" s="67"/>
      <c r="BNW287" s="67"/>
      <c r="BNX287" s="67"/>
      <c r="BNY287" s="67"/>
      <c r="BNZ287" s="67"/>
      <c r="BOA287" s="67"/>
      <c r="BOB287" s="67"/>
      <c r="BOC287" s="67"/>
      <c r="BOD287" s="67"/>
      <c r="BOE287" s="67"/>
      <c r="BOF287" s="67"/>
      <c r="BOG287" s="67"/>
      <c r="BOH287" s="67"/>
      <c r="BOI287" s="67"/>
      <c r="BOJ287" s="67"/>
      <c r="BOK287" s="67"/>
      <c r="BOL287" s="67"/>
      <c r="BOM287" s="67"/>
      <c r="BON287" s="67"/>
      <c r="BOO287" s="67"/>
      <c r="BOP287" s="67"/>
      <c r="BOQ287" s="67"/>
      <c r="BOR287" s="67"/>
      <c r="BOS287" s="67"/>
      <c r="BOT287" s="67"/>
      <c r="BOU287" s="67"/>
      <c r="BOV287" s="67"/>
      <c r="BOW287" s="67"/>
      <c r="BOX287" s="67"/>
      <c r="BOY287" s="67"/>
      <c r="BOZ287" s="67"/>
      <c r="BPA287" s="67"/>
      <c r="BPB287" s="67"/>
      <c r="BPC287" s="67"/>
      <c r="BPD287" s="67"/>
      <c r="BPE287" s="67"/>
      <c r="BPF287" s="67"/>
      <c r="BPG287" s="67"/>
      <c r="BPH287" s="67"/>
      <c r="BPI287" s="67"/>
      <c r="BPJ287" s="67"/>
      <c r="BPK287" s="67"/>
      <c r="BPL287" s="67"/>
      <c r="BPM287" s="67"/>
      <c r="BPN287" s="67"/>
      <c r="BPO287" s="67"/>
      <c r="BPP287" s="67"/>
      <c r="BPQ287" s="67"/>
      <c r="BPR287" s="67"/>
      <c r="BPS287" s="67"/>
      <c r="BPT287" s="67"/>
      <c r="BPU287" s="67"/>
      <c r="BPV287" s="67"/>
      <c r="BPW287" s="67"/>
      <c r="BPX287" s="67"/>
      <c r="BPY287" s="67"/>
      <c r="BPZ287" s="67"/>
      <c r="BQA287" s="67"/>
      <c r="BQB287" s="67"/>
      <c r="BQC287" s="67"/>
      <c r="BQD287" s="67"/>
      <c r="BQE287" s="67"/>
      <c r="BQF287" s="67"/>
      <c r="BQG287" s="67"/>
      <c r="BQH287" s="67"/>
      <c r="BQI287" s="67"/>
      <c r="BQJ287" s="67"/>
      <c r="BQK287" s="67"/>
      <c r="BQL287" s="67"/>
      <c r="BQM287" s="67"/>
      <c r="BQN287" s="67"/>
      <c r="BQO287" s="67"/>
      <c r="BQP287" s="67"/>
      <c r="BQQ287" s="67"/>
      <c r="BQR287" s="67"/>
      <c r="BQS287" s="67"/>
      <c r="BQT287" s="67"/>
      <c r="BQU287" s="67"/>
      <c r="BQV287" s="67"/>
      <c r="BQW287" s="67"/>
      <c r="BQX287" s="67"/>
      <c r="BQY287" s="67"/>
      <c r="BQZ287" s="67"/>
      <c r="BRA287" s="67"/>
      <c r="BRB287" s="67"/>
      <c r="BRC287" s="67"/>
      <c r="BRD287" s="67"/>
      <c r="BRE287" s="67"/>
      <c r="BRF287" s="67"/>
      <c r="BRG287" s="67"/>
      <c r="BRH287" s="67"/>
      <c r="BRI287" s="67"/>
      <c r="BRJ287" s="67"/>
      <c r="BRK287" s="67"/>
      <c r="BRL287" s="67"/>
      <c r="BRM287" s="67"/>
      <c r="BRN287" s="67"/>
      <c r="BRO287" s="67"/>
      <c r="BRP287" s="67"/>
      <c r="BRQ287" s="67"/>
      <c r="BRR287" s="67"/>
      <c r="BRS287" s="67"/>
      <c r="BRT287" s="67"/>
      <c r="BRU287" s="67"/>
      <c r="BRV287" s="67"/>
      <c r="BRW287" s="67"/>
      <c r="BRX287" s="67"/>
      <c r="BRY287" s="67"/>
      <c r="BRZ287" s="67"/>
      <c r="BSA287" s="67"/>
      <c r="BSB287" s="67"/>
      <c r="BSC287" s="67"/>
      <c r="BSD287" s="67"/>
      <c r="BSE287" s="67"/>
      <c r="BSF287" s="67"/>
      <c r="BSG287" s="67"/>
      <c r="BSH287" s="67"/>
      <c r="BSI287" s="67"/>
      <c r="BSJ287" s="67"/>
      <c r="BSK287" s="67"/>
      <c r="BSL287" s="67"/>
      <c r="BSM287" s="67"/>
      <c r="BSN287" s="67"/>
      <c r="BSO287" s="67"/>
      <c r="BSP287" s="67"/>
      <c r="BSQ287" s="67"/>
      <c r="BSR287" s="67"/>
      <c r="BSS287" s="67"/>
      <c r="BST287" s="67"/>
      <c r="BSU287" s="67"/>
      <c r="BSV287" s="67"/>
      <c r="BSW287" s="67"/>
      <c r="BSX287" s="67"/>
      <c r="BSY287" s="67"/>
      <c r="BSZ287" s="67"/>
      <c r="BTA287" s="67"/>
      <c r="BTB287" s="67"/>
      <c r="BTC287" s="67"/>
      <c r="BTD287" s="67"/>
      <c r="BTE287" s="67"/>
      <c r="BTF287" s="67"/>
      <c r="BTG287" s="67"/>
      <c r="BTH287" s="67"/>
      <c r="BTI287" s="67"/>
      <c r="BTJ287" s="67"/>
      <c r="BTK287" s="67"/>
      <c r="BTL287" s="67"/>
      <c r="BTM287" s="67"/>
      <c r="BTN287" s="67"/>
      <c r="BTO287" s="67"/>
      <c r="BTP287" s="67"/>
      <c r="BTQ287" s="67"/>
      <c r="BTR287" s="67"/>
      <c r="BTS287" s="67"/>
      <c r="BTT287" s="67"/>
      <c r="BTU287" s="67"/>
      <c r="BTV287" s="67"/>
      <c r="BTW287" s="67"/>
      <c r="BTX287" s="67"/>
      <c r="BTY287" s="67"/>
      <c r="BTZ287" s="67"/>
      <c r="BUA287" s="67"/>
      <c r="BUB287" s="67"/>
      <c r="BUC287" s="67"/>
      <c r="BUD287" s="67"/>
      <c r="BUE287" s="67"/>
      <c r="BUF287" s="67"/>
      <c r="BUG287" s="67"/>
      <c r="BUH287" s="67"/>
      <c r="BUI287" s="67"/>
      <c r="BUJ287" s="67"/>
      <c r="BUK287" s="67"/>
      <c r="BUL287" s="67"/>
      <c r="BUM287" s="67"/>
      <c r="BUN287" s="67"/>
      <c r="BUO287" s="67"/>
      <c r="BUP287" s="67"/>
      <c r="BUQ287" s="67"/>
      <c r="BUR287" s="67"/>
      <c r="BUS287" s="67"/>
      <c r="BUT287" s="67"/>
      <c r="BUU287" s="67"/>
      <c r="BUV287" s="67"/>
      <c r="BUW287" s="67"/>
      <c r="BUX287" s="67"/>
      <c r="BUY287" s="67"/>
      <c r="BUZ287" s="67"/>
      <c r="BVA287" s="67"/>
      <c r="BVB287" s="67"/>
      <c r="BVC287" s="67"/>
      <c r="BVD287" s="67"/>
      <c r="BVE287" s="67"/>
      <c r="BVF287" s="67"/>
      <c r="BVG287" s="67"/>
      <c r="BVH287" s="67"/>
      <c r="BVI287" s="67"/>
      <c r="BVJ287" s="67"/>
      <c r="BVK287" s="67"/>
      <c r="BVL287" s="67"/>
      <c r="BVM287" s="67"/>
      <c r="BVN287" s="67"/>
      <c r="BVO287" s="67"/>
      <c r="BVP287" s="67"/>
      <c r="BVQ287" s="67"/>
      <c r="BVR287" s="67"/>
      <c r="BVS287" s="67"/>
      <c r="BVT287" s="67"/>
      <c r="BVU287" s="67"/>
      <c r="BVV287" s="67"/>
      <c r="BVW287" s="67"/>
      <c r="BVX287" s="67"/>
      <c r="BVY287" s="67"/>
      <c r="BVZ287" s="67"/>
      <c r="BWA287" s="67"/>
      <c r="BWB287" s="67"/>
      <c r="BWC287" s="67"/>
      <c r="BWD287" s="67"/>
      <c r="BWE287" s="67"/>
      <c r="BWF287" s="67"/>
      <c r="BWG287" s="67"/>
      <c r="BWH287" s="67"/>
      <c r="BWI287" s="67"/>
      <c r="BWJ287" s="67"/>
      <c r="BWK287" s="67"/>
      <c r="BWL287" s="67"/>
      <c r="BWM287" s="67"/>
      <c r="BWN287" s="67"/>
      <c r="BWO287" s="67"/>
      <c r="BWP287" s="67"/>
      <c r="BWQ287" s="67"/>
      <c r="BWR287" s="67"/>
      <c r="BWS287" s="67"/>
      <c r="BWT287" s="67"/>
      <c r="BWU287" s="67"/>
      <c r="BWV287" s="67"/>
      <c r="BWW287" s="67"/>
      <c r="BWX287" s="67"/>
      <c r="BWY287" s="67"/>
      <c r="BWZ287" s="67"/>
      <c r="BXA287" s="67"/>
      <c r="BXB287" s="67"/>
      <c r="BXC287" s="67"/>
      <c r="BXD287" s="67"/>
      <c r="BXE287" s="67"/>
      <c r="BXF287" s="67"/>
      <c r="BXG287" s="67"/>
      <c r="BXH287" s="67"/>
      <c r="BXI287" s="67"/>
      <c r="BXJ287" s="67"/>
      <c r="BXK287" s="67"/>
      <c r="BXL287" s="67"/>
      <c r="BXM287" s="67"/>
      <c r="BXN287" s="67"/>
      <c r="BXO287" s="67"/>
      <c r="BXP287" s="67"/>
      <c r="BXQ287" s="67"/>
      <c r="BXR287" s="67"/>
      <c r="BXS287" s="67"/>
      <c r="BXT287" s="67"/>
      <c r="BXU287" s="67"/>
      <c r="BXV287" s="67"/>
      <c r="BXW287" s="67"/>
      <c r="BXX287" s="67"/>
      <c r="BXY287" s="67"/>
      <c r="BXZ287" s="67"/>
      <c r="BYA287" s="67"/>
      <c r="BYB287" s="67"/>
      <c r="BYC287" s="67"/>
      <c r="BYD287" s="67"/>
      <c r="BYE287" s="67"/>
      <c r="BYF287" s="67"/>
      <c r="BYG287" s="67"/>
      <c r="BYH287" s="67"/>
      <c r="BYI287" s="67"/>
      <c r="BYJ287" s="67"/>
      <c r="BYK287" s="67"/>
      <c r="BYL287" s="67"/>
      <c r="BYM287" s="67"/>
      <c r="BYN287" s="67"/>
      <c r="BYO287" s="67"/>
      <c r="BYP287" s="67"/>
      <c r="BYQ287" s="67"/>
      <c r="BYR287" s="67"/>
      <c r="BYS287" s="67"/>
      <c r="BYT287" s="67"/>
      <c r="BYU287" s="67"/>
      <c r="BYV287" s="67"/>
      <c r="BYW287" s="67"/>
      <c r="BYX287" s="67"/>
      <c r="BYY287" s="67"/>
      <c r="BYZ287" s="67"/>
      <c r="BZA287" s="67"/>
      <c r="BZB287" s="67"/>
      <c r="BZC287" s="67"/>
      <c r="BZD287" s="67"/>
      <c r="BZE287" s="67"/>
      <c r="BZF287" s="67"/>
      <c r="BZG287" s="67"/>
      <c r="BZH287" s="67"/>
      <c r="BZI287" s="67"/>
      <c r="BZJ287" s="67"/>
      <c r="BZK287" s="67"/>
      <c r="BZL287" s="67"/>
      <c r="BZM287" s="67"/>
      <c r="BZN287" s="67"/>
      <c r="BZO287" s="67"/>
      <c r="BZP287" s="67"/>
      <c r="BZQ287" s="67"/>
      <c r="BZR287" s="67"/>
      <c r="BZS287" s="67"/>
      <c r="BZT287" s="67"/>
      <c r="BZU287" s="67"/>
      <c r="BZV287" s="67"/>
      <c r="BZW287" s="67"/>
      <c r="BZX287" s="67"/>
      <c r="BZY287" s="67"/>
      <c r="BZZ287" s="67"/>
      <c r="CAA287" s="67"/>
      <c r="CAB287" s="67"/>
      <c r="CAC287" s="67"/>
      <c r="CAD287" s="67"/>
      <c r="CAE287" s="67"/>
      <c r="CAF287" s="67"/>
      <c r="CAG287" s="67"/>
      <c r="CAH287" s="67"/>
      <c r="CAI287" s="67"/>
      <c r="CAJ287" s="67"/>
      <c r="CAK287" s="67"/>
      <c r="CAL287" s="67"/>
      <c r="CAM287" s="67"/>
      <c r="CAN287" s="67"/>
      <c r="CAO287" s="67"/>
      <c r="CAP287" s="67"/>
      <c r="CAQ287" s="67"/>
      <c r="CAR287" s="67"/>
      <c r="CAS287" s="67"/>
      <c r="CAT287" s="67"/>
      <c r="CAU287" s="67"/>
      <c r="CAV287" s="67"/>
      <c r="CAW287" s="67"/>
      <c r="CAX287" s="67"/>
      <c r="CAY287" s="67"/>
      <c r="CAZ287" s="67"/>
      <c r="CBA287" s="67"/>
      <c r="CBB287" s="67"/>
      <c r="CBC287" s="67"/>
      <c r="CBD287" s="67"/>
      <c r="CBE287" s="67"/>
      <c r="CBF287" s="67"/>
      <c r="CBG287" s="67"/>
      <c r="CBH287" s="67"/>
      <c r="CBI287" s="67"/>
      <c r="CBJ287" s="67"/>
      <c r="CBK287" s="67"/>
      <c r="CBL287" s="67"/>
      <c r="CBM287" s="67"/>
      <c r="CBN287" s="67"/>
      <c r="CBO287" s="67"/>
      <c r="CBP287" s="67"/>
      <c r="CBQ287" s="67"/>
      <c r="CBR287" s="67"/>
      <c r="CBS287" s="67"/>
      <c r="CBT287" s="67"/>
      <c r="CBU287" s="67"/>
      <c r="CBV287" s="67"/>
      <c r="CBW287" s="67"/>
      <c r="CBX287" s="67"/>
      <c r="CBY287" s="67"/>
      <c r="CBZ287" s="67"/>
      <c r="CCA287" s="67"/>
      <c r="CCB287" s="67"/>
      <c r="CCC287" s="67"/>
      <c r="CCD287" s="67"/>
      <c r="CCE287" s="67"/>
      <c r="CCF287" s="67"/>
      <c r="CCG287" s="67"/>
      <c r="CCH287" s="67"/>
      <c r="CCI287" s="67"/>
      <c r="CCJ287" s="67"/>
      <c r="CCK287" s="67"/>
      <c r="CCL287" s="67"/>
      <c r="CCM287" s="67"/>
      <c r="CCN287" s="67"/>
      <c r="CCO287" s="67"/>
      <c r="CCP287" s="67"/>
      <c r="CCQ287" s="67"/>
      <c r="CCR287" s="67"/>
      <c r="CCS287" s="67"/>
      <c r="CCT287" s="67"/>
      <c r="CCU287" s="67"/>
      <c r="CCV287" s="67"/>
      <c r="CCW287" s="67"/>
      <c r="CCX287" s="67"/>
      <c r="CCY287" s="67"/>
      <c r="CCZ287" s="67"/>
      <c r="CDA287" s="67"/>
      <c r="CDB287" s="67"/>
      <c r="CDC287" s="67"/>
      <c r="CDD287" s="67"/>
      <c r="CDE287" s="67"/>
      <c r="CDF287" s="67"/>
      <c r="CDG287" s="67"/>
      <c r="CDH287" s="67"/>
      <c r="CDI287" s="67"/>
      <c r="CDJ287" s="67"/>
      <c r="CDK287" s="67"/>
      <c r="CDL287" s="67"/>
      <c r="CDM287" s="67"/>
      <c r="CDN287" s="67"/>
      <c r="CDO287" s="67"/>
      <c r="CDP287" s="67"/>
      <c r="CDQ287" s="67"/>
      <c r="CDR287" s="67"/>
      <c r="CDS287" s="67"/>
      <c r="CDT287" s="67"/>
      <c r="CDU287" s="67"/>
      <c r="CDV287" s="67"/>
      <c r="CDW287" s="67"/>
      <c r="CDX287" s="67"/>
      <c r="CDY287" s="67"/>
      <c r="CDZ287" s="67"/>
      <c r="CEA287" s="67"/>
      <c r="CEB287" s="67"/>
      <c r="CEC287" s="67"/>
      <c r="CED287" s="67"/>
      <c r="CEE287" s="67"/>
      <c r="CEF287" s="67"/>
      <c r="CEG287" s="67"/>
      <c r="CEH287" s="67"/>
      <c r="CEI287" s="67"/>
      <c r="CEJ287" s="67"/>
      <c r="CEK287" s="67"/>
      <c r="CEL287" s="67"/>
      <c r="CEM287" s="67"/>
      <c r="CEN287" s="67"/>
      <c r="CEO287" s="67"/>
      <c r="CEP287" s="67"/>
      <c r="CEQ287" s="67"/>
      <c r="CER287" s="67"/>
      <c r="CES287" s="67"/>
      <c r="CET287" s="67"/>
      <c r="CEU287" s="67"/>
      <c r="CEV287" s="67"/>
      <c r="CEW287" s="67"/>
      <c r="CEX287" s="67"/>
      <c r="CEY287" s="67"/>
      <c r="CEZ287" s="67"/>
      <c r="CFA287" s="67"/>
      <c r="CFB287" s="67"/>
      <c r="CFC287" s="67"/>
      <c r="CFD287" s="67"/>
      <c r="CFE287" s="67"/>
      <c r="CFF287" s="67"/>
      <c r="CFG287" s="67"/>
      <c r="CFH287" s="67"/>
      <c r="CFI287" s="67"/>
      <c r="CFJ287" s="67"/>
      <c r="CFK287" s="67"/>
      <c r="CFL287" s="67"/>
      <c r="CFM287" s="67"/>
      <c r="CFN287" s="67"/>
      <c r="CFO287" s="67"/>
      <c r="CFP287" s="67"/>
      <c r="CFQ287" s="67"/>
      <c r="CFR287" s="67"/>
      <c r="CFS287" s="67"/>
      <c r="CFT287" s="67"/>
      <c r="CFU287" s="67"/>
      <c r="CFV287" s="67"/>
      <c r="CFW287" s="67"/>
      <c r="CFX287" s="67"/>
      <c r="CFY287" s="67"/>
      <c r="CFZ287" s="67"/>
      <c r="CGA287" s="67"/>
      <c r="CGB287" s="67"/>
      <c r="CGC287" s="67"/>
      <c r="CGD287" s="67"/>
      <c r="CGE287" s="67"/>
      <c r="CGF287" s="67"/>
      <c r="CGG287" s="67"/>
      <c r="CGH287" s="67"/>
      <c r="CGI287" s="67"/>
      <c r="CGJ287" s="67"/>
      <c r="CGK287" s="67"/>
      <c r="CGL287" s="67"/>
      <c r="CGM287" s="67"/>
      <c r="CGN287" s="67"/>
      <c r="CGO287" s="67"/>
      <c r="CGP287" s="67"/>
      <c r="CGQ287" s="67"/>
      <c r="CGR287" s="67"/>
      <c r="CGS287" s="67"/>
      <c r="CGT287" s="67"/>
      <c r="CGU287" s="67"/>
      <c r="CGV287" s="67"/>
      <c r="CGW287" s="67"/>
      <c r="CGX287" s="67"/>
      <c r="CGY287" s="67"/>
      <c r="CGZ287" s="67"/>
      <c r="CHA287" s="67"/>
      <c r="CHB287" s="67"/>
      <c r="CHC287" s="67"/>
      <c r="CHD287" s="67"/>
      <c r="CHE287" s="67"/>
      <c r="CHF287" s="67"/>
      <c r="CHG287" s="67"/>
      <c r="CHH287" s="67"/>
      <c r="CHI287" s="67"/>
      <c r="CHJ287" s="67"/>
      <c r="CHK287" s="67"/>
      <c r="CHL287" s="67"/>
      <c r="CHM287" s="67"/>
      <c r="CHN287" s="67"/>
      <c r="CHO287" s="67"/>
      <c r="CHP287" s="67"/>
      <c r="CHQ287" s="67"/>
      <c r="CHR287" s="67"/>
      <c r="CHS287" s="67"/>
      <c r="CHT287" s="67"/>
      <c r="CHU287" s="67"/>
      <c r="CHV287" s="67"/>
      <c r="CHW287" s="67"/>
      <c r="CHX287" s="67"/>
      <c r="CHY287" s="67"/>
      <c r="CHZ287" s="67"/>
      <c r="CIA287" s="67"/>
      <c r="CIB287" s="67"/>
      <c r="CIC287" s="67"/>
      <c r="CID287" s="67"/>
      <c r="CIE287" s="67"/>
      <c r="CIF287" s="67"/>
      <c r="CIG287" s="67"/>
      <c r="CIH287" s="67"/>
      <c r="CII287" s="67"/>
      <c r="CIJ287" s="67"/>
      <c r="CIK287" s="67"/>
      <c r="CIL287" s="67"/>
      <c r="CIM287" s="67"/>
      <c r="CIN287" s="67"/>
      <c r="CIO287" s="67"/>
      <c r="CIP287" s="67"/>
      <c r="CIQ287" s="67"/>
      <c r="CIR287" s="67"/>
      <c r="CIS287" s="67"/>
      <c r="CIT287" s="67"/>
      <c r="CIU287" s="67"/>
      <c r="CIV287" s="67"/>
      <c r="CIW287" s="67"/>
      <c r="CIX287" s="67"/>
      <c r="CIY287" s="67"/>
      <c r="CIZ287" s="67"/>
      <c r="CJA287" s="67"/>
      <c r="CJB287" s="67"/>
      <c r="CJC287" s="67"/>
      <c r="CJD287" s="67"/>
      <c r="CJE287" s="67"/>
      <c r="CJF287" s="67"/>
      <c r="CJG287" s="67"/>
      <c r="CJH287" s="67"/>
      <c r="CJI287" s="67"/>
      <c r="CJJ287" s="67"/>
      <c r="CJK287" s="67"/>
      <c r="CJL287" s="67"/>
      <c r="CJM287" s="67"/>
      <c r="CJN287" s="67"/>
      <c r="CJO287" s="67"/>
      <c r="CJP287" s="67"/>
      <c r="CJQ287" s="67"/>
      <c r="CJR287" s="67"/>
      <c r="CJS287" s="67"/>
      <c r="CJT287" s="67"/>
      <c r="CJU287" s="67"/>
      <c r="CJV287" s="67"/>
      <c r="CJW287" s="67"/>
      <c r="CJX287" s="67"/>
      <c r="CJY287" s="67"/>
      <c r="CJZ287" s="67"/>
      <c r="CKA287" s="67"/>
      <c r="CKB287" s="67"/>
      <c r="CKC287" s="67"/>
      <c r="CKD287" s="67"/>
      <c r="CKE287" s="67"/>
      <c r="CKF287" s="67"/>
      <c r="CKG287" s="67"/>
      <c r="CKH287" s="67"/>
      <c r="CKI287" s="67"/>
      <c r="CKJ287" s="67"/>
      <c r="CKK287" s="67"/>
      <c r="CKL287" s="67"/>
      <c r="CKM287" s="67"/>
      <c r="CKN287" s="67"/>
      <c r="CKO287" s="67"/>
      <c r="CKP287" s="67"/>
      <c r="CKQ287" s="67"/>
      <c r="CKR287" s="67"/>
      <c r="CKS287" s="67"/>
      <c r="CKT287" s="67"/>
      <c r="CKU287" s="67"/>
      <c r="CKV287" s="67"/>
      <c r="CKW287" s="67"/>
      <c r="CKX287" s="67"/>
      <c r="CKY287" s="67"/>
      <c r="CKZ287" s="67"/>
      <c r="CLA287" s="67"/>
      <c r="CLB287" s="67"/>
      <c r="CLC287" s="67"/>
      <c r="CLD287" s="67"/>
      <c r="CLE287" s="67"/>
      <c r="CLF287" s="67"/>
      <c r="CLG287" s="67"/>
      <c r="CLH287" s="67"/>
      <c r="CLI287" s="67"/>
      <c r="CLJ287" s="67"/>
      <c r="CLK287" s="67"/>
      <c r="CLL287" s="67"/>
      <c r="CLM287" s="67"/>
      <c r="CLN287" s="67"/>
      <c r="CLO287" s="67"/>
      <c r="CLP287" s="67"/>
      <c r="CLQ287" s="67"/>
      <c r="CLR287" s="67"/>
      <c r="CLS287" s="67"/>
      <c r="CLT287" s="67"/>
      <c r="CLU287" s="67"/>
      <c r="CLV287" s="67"/>
      <c r="CLW287" s="67"/>
      <c r="CLX287" s="67"/>
      <c r="CLY287" s="67"/>
      <c r="CLZ287" s="67"/>
      <c r="CMA287" s="67"/>
      <c r="CMB287" s="67"/>
      <c r="CMC287" s="67"/>
      <c r="CMD287" s="67"/>
      <c r="CME287" s="67"/>
      <c r="CMF287" s="67"/>
      <c r="CMG287" s="67"/>
      <c r="CMH287" s="67"/>
      <c r="CMI287" s="67"/>
      <c r="CMJ287" s="67"/>
      <c r="CMK287" s="67"/>
      <c r="CML287" s="67"/>
      <c r="CMM287" s="67"/>
      <c r="CMN287" s="67"/>
      <c r="CMO287" s="67"/>
      <c r="CMP287" s="67"/>
      <c r="CMQ287" s="67"/>
      <c r="CMR287" s="67"/>
      <c r="CMS287" s="67"/>
      <c r="CMT287" s="67"/>
      <c r="CMU287" s="67"/>
      <c r="CMV287" s="67"/>
      <c r="CMW287" s="67"/>
      <c r="CMX287" s="67"/>
      <c r="CMY287" s="67"/>
      <c r="CMZ287" s="67"/>
      <c r="CNA287" s="67"/>
      <c r="CNB287" s="67"/>
      <c r="CNC287" s="67"/>
      <c r="CND287" s="67"/>
      <c r="CNE287" s="67"/>
      <c r="CNF287" s="67"/>
      <c r="CNG287" s="67"/>
      <c r="CNH287" s="67"/>
      <c r="CNI287" s="67"/>
      <c r="CNJ287" s="67"/>
      <c r="CNK287" s="67"/>
      <c r="CNL287" s="67"/>
      <c r="CNM287" s="67"/>
      <c r="CNN287" s="67"/>
      <c r="CNO287" s="67"/>
      <c r="CNP287" s="67"/>
      <c r="CNQ287" s="67"/>
      <c r="CNR287" s="67"/>
      <c r="CNS287" s="67"/>
      <c r="CNT287" s="67"/>
      <c r="CNU287" s="67"/>
      <c r="CNV287" s="67"/>
      <c r="CNW287" s="67"/>
      <c r="CNX287" s="67"/>
      <c r="CNY287" s="67"/>
      <c r="CNZ287" s="67"/>
      <c r="COA287" s="67"/>
      <c r="COB287" s="67"/>
      <c r="COC287" s="67"/>
      <c r="COD287" s="67"/>
      <c r="COE287" s="67"/>
      <c r="COF287" s="67"/>
      <c r="COG287" s="67"/>
      <c r="COH287" s="67"/>
      <c r="COI287" s="67"/>
      <c r="COJ287" s="67"/>
      <c r="COK287" s="67"/>
      <c r="COL287" s="67"/>
      <c r="COM287" s="67"/>
      <c r="CON287" s="67"/>
      <c r="COO287" s="67"/>
      <c r="COP287" s="67"/>
      <c r="COQ287" s="67"/>
      <c r="COR287" s="67"/>
      <c r="COS287" s="67"/>
      <c r="COT287" s="67"/>
      <c r="COU287" s="67"/>
      <c r="COV287" s="67"/>
      <c r="COW287" s="67"/>
      <c r="COX287" s="67"/>
      <c r="COY287" s="67"/>
      <c r="COZ287" s="67"/>
      <c r="CPA287" s="67"/>
      <c r="CPB287" s="67"/>
      <c r="CPC287" s="67"/>
      <c r="CPD287" s="67"/>
      <c r="CPE287" s="67"/>
      <c r="CPF287" s="67"/>
      <c r="CPG287" s="67"/>
      <c r="CPH287" s="67"/>
      <c r="CPI287" s="67"/>
      <c r="CPJ287" s="67"/>
      <c r="CPK287" s="67"/>
      <c r="CPL287" s="67"/>
      <c r="CPM287" s="67"/>
      <c r="CPN287" s="67"/>
      <c r="CPO287" s="67"/>
      <c r="CPP287" s="67"/>
      <c r="CPQ287" s="67"/>
      <c r="CPR287" s="67"/>
      <c r="CPS287" s="67"/>
      <c r="CPT287" s="67"/>
      <c r="CPU287" s="67"/>
      <c r="CPV287" s="67"/>
      <c r="CPW287" s="67"/>
      <c r="CPX287" s="67"/>
      <c r="CPY287" s="67"/>
      <c r="CPZ287" s="67"/>
      <c r="CQA287" s="67"/>
      <c r="CQB287" s="67"/>
      <c r="CQC287" s="67"/>
      <c r="CQD287" s="67"/>
      <c r="CQE287" s="67"/>
      <c r="CQF287" s="67"/>
      <c r="CQG287" s="67"/>
      <c r="CQH287" s="67"/>
      <c r="CQI287" s="67"/>
      <c r="CQJ287" s="67"/>
      <c r="CQK287" s="67"/>
      <c r="CQL287" s="67"/>
      <c r="CQM287" s="67"/>
      <c r="CQN287" s="67"/>
      <c r="CQO287" s="67"/>
      <c r="CQP287" s="67"/>
      <c r="CQQ287" s="67"/>
      <c r="CQR287" s="67"/>
      <c r="CQS287" s="67"/>
      <c r="CQT287" s="67"/>
      <c r="CQU287" s="67"/>
      <c r="CQV287" s="67"/>
      <c r="CQW287" s="67"/>
      <c r="CQX287" s="67"/>
      <c r="CQY287" s="67"/>
      <c r="CQZ287" s="67"/>
      <c r="CRA287" s="67"/>
      <c r="CRB287" s="67"/>
      <c r="CRC287" s="67"/>
      <c r="CRD287" s="67"/>
      <c r="CRE287" s="67"/>
      <c r="CRF287" s="67"/>
      <c r="CRG287" s="67"/>
      <c r="CRH287" s="67"/>
      <c r="CRI287" s="67"/>
      <c r="CRJ287" s="67"/>
      <c r="CRK287" s="67"/>
      <c r="CRL287" s="67"/>
      <c r="CRM287" s="67"/>
      <c r="CRN287" s="67"/>
      <c r="CRO287" s="67"/>
      <c r="CRP287" s="67"/>
      <c r="CRQ287" s="67"/>
      <c r="CRR287" s="67"/>
      <c r="CRS287" s="67"/>
      <c r="CRT287" s="67"/>
      <c r="CRU287" s="67"/>
      <c r="CRV287" s="67"/>
      <c r="CRW287" s="67"/>
      <c r="CRX287" s="67"/>
      <c r="CRY287" s="67"/>
      <c r="CRZ287" s="67"/>
      <c r="CSA287" s="67"/>
      <c r="CSB287" s="67"/>
      <c r="CSC287" s="67"/>
      <c r="CSD287" s="67"/>
      <c r="CSE287" s="67"/>
      <c r="CSF287" s="67"/>
      <c r="CSG287" s="67"/>
      <c r="CSH287" s="67"/>
      <c r="CSI287" s="67"/>
      <c r="CSJ287" s="67"/>
      <c r="CSK287" s="67"/>
      <c r="CSL287" s="67"/>
      <c r="CSM287" s="67"/>
      <c r="CSN287" s="67"/>
      <c r="CSO287" s="67"/>
      <c r="CSP287" s="67"/>
      <c r="CSQ287" s="67"/>
      <c r="CSR287" s="67"/>
      <c r="CSS287" s="67"/>
      <c r="CST287" s="67"/>
      <c r="CSU287" s="67"/>
      <c r="CSV287" s="67"/>
      <c r="CSW287" s="67"/>
      <c r="CSX287" s="67"/>
      <c r="CSY287" s="67"/>
      <c r="CSZ287" s="67"/>
      <c r="CTA287" s="67"/>
      <c r="CTB287" s="67"/>
      <c r="CTC287" s="67"/>
      <c r="CTD287" s="67"/>
      <c r="CTE287" s="67"/>
      <c r="CTF287" s="67"/>
      <c r="CTG287" s="67"/>
      <c r="CTH287" s="67"/>
      <c r="CTI287" s="67"/>
      <c r="CTJ287" s="67"/>
      <c r="CTK287" s="67"/>
      <c r="CTL287" s="67"/>
      <c r="CTM287" s="67"/>
      <c r="CTN287" s="67"/>
      <c r="CTO287" s="67"/>
      <c r="CTP287" s="67"/>
      <c r="CTQ287" s="67"/>
      <c r="CTR287" s="67"/>
      <c r="CTS287" s="67"/>
      <c r="CTT287" s="67"/>
      <c r="CTU287" s="67"/>
      <c r="CTV287" s="67"/>
      <c r="CTW287" s="67"/>
      <c r="CTX287" s="67"/>
      <c r="CTY287" s="67"/>
      <c r="CTZ287" s="67"/>
      <c r="CUA287" s="67"/>
      <c r="CUB287" s="67"/>
      <c r="CUC287" s="67"/>
      <c r="CUD287" s="67"/>
      <c r="CUE287" s="67"/>
      <c r="CUF287" s="67"/>
      <c r="CUG287" s="67"/>
      <c r="CUH287" s="67"/>
      <c r="CUI287" s="67"/>
      <c r="CUJ287" s="67"/>
      <c r="CUK287" s="67"/>
      <c r="CUL287" s="67"/>
      <c r="CUM287" s="67"/>
      <c r="CUN287" s="67"/>
      <c r="CUO287" s="67"/>
      <c r="CUP287" s="67"/>
      <c r="CUQ287" s="67"/>
      <c r="CUR287" s="67"/>
      <c r="CUS287" s="67"/>
      <c r="CUT287" s="67"/>
      <c r="CUU287" s="67"/>
      <c r="CUV287" s="67"/>
      <c r="CUW287" s="67"/>
      <c r="CUX287" s="67"/>
      <c r="CUY287" s="67"/>
      <c r="CUZ287" s="67"/>
      <c r="CVA287" s="67"/>
      <c r="CVB287" s="67"/>
      <c r="CVC287" s="67"/>
      <c r="CVD287" s="67"/>
      <c r="CVE287" s="67"/>
      <c r="CVF287" s="67"/>
      <c r="CVG287" s="67"/>
      <c r="CVH287" s="67"/>
      <c r="CVI287" s="67"/>
      <c r="CVJ287" s="67"/>
      <c r="CVK287" s="67"/>
      <c r="CVL287" s="67"/>
      <c r="CVM287" s="67"/>
      <c r="CVN287" s="67"/>
      <c r="CVO287" s="67"/>
      <c r="CVP287" s="67"/>
      <c r="CVQ287" s="67"/>
      <c r="CVR287" s="67"/>
      <c r="CVS287" s="67"/>
      <c r="CVT287" s="67"/>
      <c r="CVU287" s="67"/>
      <c r="CVV287" s="67"/>
      <c r="CVW287" s="67"/>
      <c r="CVX287" s="67"/>
      <c r="CVY287" s="67"/>
      <c r="CVZ287" s="67"/>
      <c r="CWA287" s="67"/>
      <c r="CWB287" s="67"/>
      <c r="CWC287" s="67"/>
      <c r="CWD287" s="67"/>
      <c r="CWE287" s="67"/>
      <c r="CWF287" s="67"/>
      <c r="CWG287" s="67"/>
      <c r="CWH287" s="67"/>
      <c r="CWI287" s="67"/>
      <c r="CWJ287" s="67"/>
      <c r="CWK287" s="67"/>
      <c r="CWL287" s="67"/>
      <c r="CWM287" s="67"/>
      <c r="CWN287" s="67"/>
      <c r="CWO287" s="67"/>
      <c r="CWP287" s="67"/>
      <c r="CWQ287" s="67"/>
      <c r="CWR287" s="67"/>
      <c r="CWS287" s="67"/>
      <c r="CWT287" s="67"/>
      <c r="CWU287" s="67"/>
      <c r="CWV287" s="67"/>
      <c r="CWW287" s="67"/>
      <c r="CWX287" s="67"/>
      <c r="CWY287" s="67"/>
      <c r="CWZ287" s="67"/>
      <c r="CXA287" s="67"/>
      <c r="CXB287" s="67"/>
      <c r="CXC287" s="67"/>
      <c r="CXD287" s="67"/>
      <c r="CXE287" s="67"/>
      <c r="CXF287" s="67"/>
      <c r="CXG287" s="67"/>
      <c r="CXH287" s="67"/>
      <c r="CXI287" s="67"/>
      <c r="CXJ287" s="67"/>
      <c r="CXK287" s="67"/>
      <c r="CXL287" s="67"/>
      <c r="CXM287" s="67"/>
      <c r="CXN287" s="67"/>
      <c r="CXO287" s="67"/>
      <c r="CXP287" s="67"/>
      <c r="CXQ287" s="67"/>
      <c r="CXR287" s="67"/>
      <c r="CXS287" s="67"/>
      <c r="CXT287" s="67"/>
      <c r="CXU287" s="67"/>
      <c r="CXV287" s="67"/>
      <c r="CXW287" s="67"/>
      <c r="CXX287" s="67"/>
      <c r="CXY287" s="67"/>
      <c r="CXZ287" s="67"/>
      <c r="CYA287" s="67"/>
      <c r="CYB287" s="67"/>
      <c r="CYC287" s="67"/>
      <c r="CYD287" s="67"/>
      <c r="CYE287" s="67"/>
      <c r="CYF287" s="67"/>
      <c r="CYG287" s="67"/>
      <c r="CYH287" s="67"/>
      <c r="CYI287" s="67"/>
      <c r="CYJ287" s="67"/>
      <c r="CYK287" s="67"/>
      <c r="CYL287" s="67"/>
      <c r="CYM287" s="67"/>
      <c r="CYN287" s="67"/>
      <c r="CYO287" s="67"/>
      <c r="CYP287" s="67"/>
      <c r="CYQ287" s="67"/>
      <c r="CYR287" s="67"/>
      <c r="CYS287" s="67"/>
      <c r="CYT287" s="67"/>
      <c r="CYU287" s="67"/>
      <c r="CYV287" s="67"/>
      <c r="CYW287" s="67"/>
      <c r="CYX287" s="67"/>
      <c r="CYY287" s="67"/>
      <c r="CYZ287" s="67"/>
      <c r="CZA287" s="67"/>
      <c r="CZB287" s="67"/>
      <c r="CZC287" s="67"/>
      <c r="CZD287" s="67"/>
      <c r="CZE287" s="67"/>
      <c r="CZF287" s="67"/>
      <c r="CZG287" s="67"/>
      <c r="CZH287" s="67"/>
      <c r="CZI287" s="67"/>
      <c r="CZJ287" s="67"/>
      <c r="CZK287" s="67"/>
      <c r="CZL287" s="67"/>
      <c r="CZM287" s="67"/>
      <c r="CZN287" s="67"/>
      <c r="CZO287" s="67"/>
      <c r="CZP287" s="67"/>
      <c r="CZQ287" s="67"/>
      <c r="CZR287" s="67"/>
      <c r="CZS287" s="67"/>
      <c r="CZT287" s="67"/>
      <c r="CZU287" s="67"/>
      <c r="CZV287" s="67"/>
      <c r="CZW287" s="67"/>
      <c r="CZX287" s="67"/>
      <c r="CZY287" s="67"/>
      <c r="CZZ287" s="67"/>
      <c r="DAA287" s="67"/>
      <c r="DAB287" s="67"/>
      <c r="DAC287" s="67"/>
      <c r="DAD287" s="67"/>
      <c r="DAE287" s="67"/>
      <c r="DAF287" s="67"/>
      <c r="DAG287" s="67"/>
      <c r="DAH287" s="67"/>
      <c r="DAI287" s="67"/>
      <c r="DAJ287" s="67"/>
      <c r="DAK287" s="67"/>
      <c r="DAL287" s="67"/>
      <c r="DAM287" s="67"/>
      <c r="DAN287" s="67"/>
      <c r="DAO287" s="67"/>
      <c r="DAP287" s="67"/>
      <c r="DAQ287" s="67"/>
      <c r="DAR287" s="67"/>
      <c r="DAS287" s="67"/>
      <c r="DAT287" s="67"/>
      <c r="DAU287" s="67"/>
      <c r="DAV287" s="67"/>
      <c r="DAW287" s="67"/>
      <c r="DAX287" s="67"/>
      <c r="DAY287" s="67"/>
      <c r="DAZ287" s="67"/>
      <c r="DBA287" s="67"/>
      <c r="DBB287" s="67"/>
      <c r="DBC287" s="67"/>
      <c r="DBD287" s="67"/>
      <c r="DBE287" s="67"/>
      <c r="DBF287" s="67"/>
      <c r="DBG287" s="67"/>
      <c r="DBH287" s="67"/>
      <c r="DBI287" s="67"/>
      <c r="DBJ287" s="67"/>
      <c r="DBK287" s="67"/>
      <c r="DBL287" s="67"/>
      <c r="DBM287" s="67"/>
      <c r="DBN287" s="67"/>
      <c r="DBO287" s="67"/>
      <c r="DBP287" s="67"/>
      <c r="DBQ287" s="67"/>
      <c r="DBR287" s="67"/>
      <c r="DBS287" s="67"/>
      <c r="DBT287" s="67"/>
      <c r="DBU287" s="67"/>
      <c r="DBV287" s="67"/>
      <c r="DBW287" s="67"/>
      <c r="DBX287" s="67"/>
      <c r="DBY287" s="67"/>
      <c r="DBZ287" s="67"/>
      <c r="DCA287" s="67"/>
      <c r="DCB287" s="67"/>
      <c r="DCC287" s="67"/>
      <c r="DCD287" s="67"/>
      <c r="DCE287" s="67"/>
      <c r="DCF287" s="67"/>
      <c r="DCG287" s="67"/>
      <c r="DCH287" s="67"/>
      <c r="DCI287" s="67"/>
      <c r="DCJ287" s="67"/>
      <c r="DCK287" s="67"/>
      <c r="DCL287" s="67"/>
      <c r="DCM287" s="67"/>
      <c r="DCN287" s="67"/>
      <c r="DCO287" s="67"/>
      <c r="DCP287" s="67"/>
      <c r="DCQ287" s="67"/>
      <c r="DCR287" s="67"/>
      <c r="DCS287" s="67"/>
      <c r="DCT287" s="67"/>
      <c r="DCU287" s="67"/>
      <c r="DCV287" s="67"/>
      <c r="DCW287" s="67"/>
      <c r="DCX287" s="67"/>
      <c r="DCY287" s="67"/>
      <c r="DCZ287" s="67"/>
      <c r="DDA287" s="67"/>
      <c r="DDB287" s="67"/>
      <c r="DDC287" s="67"/>
      <c r="DDD287" s="67"/>
      <c r="DDE287" s="67"/>
      <c r="DDF287" s="67"/>
      <c r="DDG287" s="67"/>
      <c r="DDH287" s="67"/>
      <c r="DDI287" s="67"/>
      <c r="DDJ287" s="67"/>
      <c r="DDK287" s="67"/>
      <c r="DDL287" s="67"/>
      <c r="DDM287" s="67"/>
      <c r="DDN287" s="67"/>
      <c r="DDO287" s="67"/>
      <c r="DDP287" s="67"/>
      <c r="DDQ287" s="67"/>
      <c r="DDR287" s="67"/>
      <c r="DDS287" s="67"/>
      <c r="DDT287" s="67"/>
      <c r="DDU287" s="67"/>
      <c r="DDV287" s="67"/>
      <c r="DDW287" s="67"/>
      <c r="DDX287" s="67"/>
      <c r="DDY287" s="67"/>
      <c r="DDZ287" s="67"/>
      <c r="DEA287" s="67"/>
      <c r="DEB287" s="67"/>
      <c r="DEC287" s="67"/>
      <c r="DED287" s="67"/>
      <c r="DEE287" s="67"/>
      <c r="DEF287" s="67"/>
      <c r="DEG287" s="67"/>
      <c r="DEH287" s="67"/>
      <c r="DEI287" s="67"/>
      <c r="DEJ287" s="67"/>
      <c r="DEK287" s="67"/>
      <c r="DEL287" s="67"/>
      <c r="DEM287" s="67"/>
      <c r="DEN287" s="67"/>
      <c r="DEO287" s="67"/>
      <c r="DEP287" s="67"/>
      <c r="DEQ287" s="67"/>
      <c r="DER287" s="67"/>
      <c r="DES287" s="67"/>
      <c r="DET287" s="67"/>
      <c r="DEU287" s="67"/>
      <c r="DEV287" s="67"/>
      <c r="DEW287" s="67"/>
      <c r="DEX287" s="67"/>
      <c r="DEY287" s="67"/>
      <c r="DEZ287" s="67"/>
      <c r="DFA287" s="67"/>
      <c r="DFB287" s="67"/>
      <c r="DFC287" s="67"/>
      <c r="DFD287" s="67"/>
      <c r="DFE287" s="67"/>
      <c r="DFF287" s="67"/>
      <c r="DFG287" s="67"/>
      <c r="DFH287" s="67"/>
      <c r="DFI287" s="67"/>
      <c r="DFJ287" s="67"/>
      <c r="DFK287" s="67"/>
      <c r="DFL287" s="67"/>
      <c r="DFM287" s="67"/>
      <c r="DFN287" s="67"/>
      <c r="DFO287" s="67"/>
      <c r="DFP287" s="67"/>
      <c r="DFQ287" s="67"/>
      <c r="DFR287" s="67"/>
      <c r="DFS287" s="67"/>
      <c r="DFT287" s="67"/>
      <c r="DFU287" s="67"/>
      <c r="DFV287" s="67"/>
      <c r="DFW287" s="67"/>
      <c r="DFX287" s="67"/>
      <c r="DFY287" s="67"/>
      <c r="DFZ287" s="67"/>
      <c r="DGA287" s="67"/>
      <c r="DGB287" s="67"/>
      <c r="DGC287" s="67"/>
      <c r="DGD287" s="67"/>
      <c r="DGE287" s="67"/>
      <c r="DGF287" s="67"/>
      <c r="DGG287" s="67"/>
      <c r="DGH287" s="67"/>
      <c r="DGI287" s="67"/>
      <c r="DGJ287" s="67"/>
      <c r="DGK287" s="67"/>
      <c r="DGL287" s="67"/>
      <c r="DGM287" s="67"/>
      <c r="DGN287" s="67"/>
      <c r="DGO287" s="67"/>
      <c r="DGP287" s="67"/>
      <c r="DGQ287" s="67"/>
      <c r="DGR287" s="67"/>
      <c r="DGS287" s="67"/>
      <c r="DGT287" s="67"/>
      <c r="DGU287" s="67"/>
      <c r="DGV287" s="67"/>
      <c r="DGW287" s="67"/>
      <c r="DGX287" s="67"/>
      <c r="DGY287" s="67"/>
      <c r="DGZ287" s="67"/>
      <c r="DHA287" s="67"/>
      <c r="DHB287" s="67"/>
      <c r="DHC287" s="67"/>
      <c r="DHD287" s="67"/>
      <c r="DHE287" s="67"/>
      <c r="DHF287" s="67"/>
      <c r="DHG287" s="67"/>
      <c r="DHH287" s="67"/>
      <c r="DHI287" s="67"/>
      <c r="DHJ287" s="67"/>
      <c r="DHK287" s="67"/>
      <c r="DHL287" s="67"/>
      <c r="DHM287" s="67"/>
      <c r="DHN287" s="67"/>
      <c r="DHO287" s="67"/>
      <c r="DHP287" s="67"/>
      <c r="DHQ287" s="67"/>
      <c r="DHR287" s="67"/>
      <c r="DHS287" s="67"/>
      <c r="DHT287" s="67"/>
      <c r="DHU287" s="67"/>
      <c r="DHV287" s="67"/>
      <c r="DHW287" s="67"/>
      <c r="DHX287" s="67"/>
      <c r="DHY287" s="67"/>
      <c r="DHZ287" s="67"/>
      <c r="DIA287" s="67"/>
      <c r="DIB287" s="67"/>
      <c r="DIC287" s="67"/>
      <c r="DID287" s="67"/>
      <c r="DIE287" s="67"/>
      <c r="DIF287" s="67"/>
      <c r="DIG287" s="67"/>
      <c r="DIH287" s="67"/>
      <c r="DII287" s="67"/>
      <c r="DIJ287" s="67"/>
      <c r="DIK287" s="67"/>
      <c r="DIL287" s="67"/>
      <c r="DIM287" s="67"/>
      <c r="DIN287" s="67"/>
      <c r="DIO287" s="67"/>
      <c r="DIP287" s="67"/>
      <c r="DIQ287" s="67"/>
      <c r="DIR287" s="67"/>
      <c r="DIS287" s="67"/>
      <c r="DIT287" s="67"/>
      <c r="DIU287" s="67"/>
      <c r="DIV287" s="67"/>
      <c r="DIW287" s="67"/>
      <c r="DIX287" s="67"/>
      <c r="DIY287" s="67"/>
      <c r="DIZ287" s="67"/>
      <c r="DJA287" s="67"/>
      <c r="DJB287" s="67"/>
      <c r="DJC287" s="67"/>
      <c r="DJD287" s="67"/>
      <c r="DJE287" s="67"/>
      <c r="DJF287" s="67"/>
      <c r="DJG287" s="67"/>
      <c r="DJH287" s="67"/>
      <c r="DJI287" s="67"/>
      <c r="DJJ287" s="67"/>
      <c r="DJK287" s="67"/>
      <c r="DJL287" s="67"/>
      <c r="DJM287" s="67"/>
      <c r="DJN287" s="67"/>
      <c r="DJO287" s="67"/>
      <c r="DJP287" s="67"/>
      <c r="DJQ287" s="67"/>
      <c r="DJR287" s="67"/>
      <c r="DJS287" s="67"/>
      <c r="DJT287" s="67"/>
      <c r="DJU287" s="67"/>
      <c r="DJV287" s="67"/>
      <c r="DJW287" s="67"/>
      <c r="DJX287" s="67"/>
      <c r="DJY287" s="67"/>
      <c r="DJZ287" s="67"/>
      <c r="DKA287" s="67"/>
      <c r="DKB287" s="67"/>
      <c r="DKC287" s="67"/>
      <c r="DKD287" s="67"/>
      <c r="DKE287" s="67"/>
      <c r="DKF287" s="67"/>
      <c r="DKG287" s="67"/>
      <c r="DKH287" s="67"/>
      <c r="DKI287" s="67"/>
      <c r="DKJ287" s="67"/>
      <c r="DKK287" s="67"/>
      <c r="DKL287" s="67"/>
      <c r="DKM287" s="67"/>
      <c r="DKN287" s="67"/>
      <c r="DKO287" s="67"/>
      <c r="DKP287" s="67"/>
      <c r="DKQ287" s="67"/>
      <c r="DKR287" s="67"/>
      <c r="DKS287" s="67"/>
      <c r="DKT287" s="67"/>
      <c r="DKU287" s="67"/>
      <c r="DKV287" s="67"/>
      <c r="DKW287" s="67"/>
      <c r="DKX287" s="67"/>
      <c r="DKY287" s="67"/>
      <c r="DKZ287" s="67"/>
      <c r="DLA287" s="67"/>
      <c r="DLB287" s="67"/>
      <c r="DLC287" s="67"/>
      <c r="DLD287" s="67"/>
      <c r="DLE287" s="67"/>
      <c r="DLF287" s="67"/>
      <c r="DLG287" s="67"/>
      <c r="DLH287" s="67"/>
      <c r="DLI287" s="67"/>
      <c r="DLJ287" s="67"/>
      <c r="DLK287" s="67"/>
      <c r="DLL287" s="67"/>
      <c r="DLM287" s="67"/>
      <c r="DLN287" s="67"/>
      <c r="DLO287" s="67"/>
      <c r="DLP287" s="67"/>
      <c r="DLQ287" s="67"/>
      <c r="DLR287" s="67"/>
      <c r="DLS287" s="67"/>
      <c r="DLT287" s="67"/>
      <c r="DLU287" s="67"/>
      <c r="DLV287" s="67"/>
      <c r="DLW287" s="67"/>
      <c r="DLX287" s="67"/>
      <c r="DLY287" s="67"/>
      <c r="DLZ287" s="67"/>
      <c r="DMA287" s="67"/>
      <c r="DMB287" s="67"/>
      <c r="DMC287" s="67"/>
      <c r="DMD287" s="67"/>
      <c r="DME287" s="67"/>
      <c r="DMF287" s="67"/>
      <c r="DMG287" s="67"/>
      <c r="DMH287" s="67"/>
      <c r="DMI287" s="67"/>
      <c r="DMJ287" s="67"/>
      <c r="DMK287" s="67"/>
      <c r="DML287" s="67"/>
      <c r="DMM287" s="67"/>
      <c r="DMN287" s="67"/>
      <c r="DMO287" s="67"/>
      <c r="DMP287" s="67"/>
      <c r="DMQ287" s="67"/>
      <c r="DMR287" s="67"/>
      <c r="DMS287" s="67"/>
      <c r="DMT287" s="67"/>
      <c r="DMU287" s="67"/>
      <c r="DMV287" s="67"/>
      <c r="DMW287" s="67"/>
      <c r="DMX287" s="67"/>
      <c r="DMY287" s="67"/>
      <c r="DMZ287" s="67"/>
      <c r="DNA287" s="67"/>
      <c r="DNB287" s="67"/>
      <c r="DNC287" s="67"/>
      <c r="DND287" s="67"/>
      <c r="DNE287" s="67"/>
      <c r="DNF287" s="67"/>
      <c r="DNG287" s="67"/>
      <c r="DNH287" s="67"/>
      <c r="DNI287" s="67"/>
      <c r="DNJ287" s="67"/>
      <c r="DNK287" s="67"/>
      <c r="DNL287" s="67"/>
      <c r="DNM287" s="67"/>
      <c r="DNN287" s="67"/>
      <c r="DNO287" s="67"/>
      <c r="DNP287" s="67"/>
      <c r="DNQ287" s="67"/>
      <c r="DNR287" s="67"/>
      <c r="DNS287" s="67"/>
      <c r="DNT287" s="67"/>
      <c r="DNU287" s="67"/>
      <c r="DNV287" s="67"/>
      <c r="DNW287" s="67"/>
      <c r="DNX287" s="67"/>
      <c r="DNY287" s="67"/>
      <c r="DNZ287" s="67"/>
      <c r="DOA287" s="67"/>
      <c r="DOB287" s="67"/>
      <c r="DOC287" s="67"/>
      <c r="DOD287" s="67"/>
      <c r="DOE287" s="67"/>
      <c r="DOF287" s="67"/>
      <c r="DOG287" s="67"/>
      <c r="DOH287" s="67"/>
      <c r="DOI287" s="67"/>
      <c r="DOJ287" s="67"/>
      <c r="DOK287" s="67"/>
      <c r="DOL287" s="67"/>
      <c r="DOM287" s="67"/>
      <c r="DON287" s="67"/>
      <c r="DOO287" s="67"/>
      <c r="DOP287" s="67"/>
      <c r="DOQ287" s="67"/>
      <c r="DOR287" s="67"/>
      <c r="DOS287" s="67"/>
      <c r="DOT287" s="67"/>
      <c r="DOU287" s="67"/>
      <c r="DOV287" s="67"/>
      <c r="DOW287" s="67"/>
      <c r="DOX287" s="67"/>
      <c r="DOY287" s="67"/>
      <c r="DOZ287" s="67"/>
      <c r="DPA287" s="67"/>
      <c r="DPB287" s="67"/>
      <c r="DPC287" s="67"/>
      <c r="DPD287" s="67"/>
      <c r="DPE287" s="67"/>
      <c r="DPF287" s="67"/>
      <c r="DPG287" s="67"/>
      <c r="DPH287" s="67"/>
      <c r="DPI287" s="67"/>
      <c r="DPJ287" s="67"/>
      <c r="DPK287" s="67"/>
      <c r="DPL287" s="67"/>
      <c r="DPM287" s="67"/>
      <c r="DPN287" s="67"/>
      <c r="DPO287" s="67"/>
      <c r="DPP287" s="67"/>
      <c r="DPQ287" s="67"/>
      <c r="DPR287" s="67"/>
      <c r="DPS287" s="67"/>
      <c r="DPT287" s="67"/>
      <c r="DPU287" s="67"/>
      <c r="DPV287" s="67"/>
      <c r="DPW287" s="67"/>
      <c r="DPX287" s="67"/>
      <c r="DPY287" s="67"/>
      <c r="DPZ287" s="67"/>
      <c r="DQA287" s="67"/>
      <c r="DQB287" s="67"/>
      <c r="DQC287" s="67"/>
      <c r="DQD287" s="67"/>
      <c r="DQE287" s="67"/>
      <c r="DQF287" s="67"/>
      <c r="DQG287" s="67"/>
      <c r="DQH287" s="67"/>
      <c r="DQI287" s="67"/>
      <c r="DQJ287" s="67"/>
      <c r="DQK287" s="67"/>
      <c r="DQL287" s="67"/>
      <c r="DQM287" s="67"/>
      <c r="DQN287" s="67"/>
      <c r="DQO287" s="67"/>
      <c r="DQP287" s="67"/>
      <c r="DQQ287" s="67"/>
      <c r="DQR287" s="67"/>
      <c r="DQS287" s="67"/>
      <c r="DQT287" s="67"/>
      <c r="DQU287" s="67"/>
      <c r="DQV287" s="67"/>
      <c r="DQW287" s="67"/>
      <c r="DQX287" s="67"/>
      <c r="DQY287" s="67"/>
      <c r="DQZ287" s="67"/>
      <c r="DRA287" s="67"/>
      <c r="DRB287" s="67"/>
      <c r="DRC287" s="67"/>
      <c r="DRD287" s="67"/>
      <c r="DRE287" s="67"/>
      <c r="DRF287" s="67"/>
      <c r="DRG287" s="67"/>
      <c r="DRH287" s="67"/>
      <c r="DRI287" s="67"/>
      <c r="DRJ287" s="67"/>
      <c r="DRK287" s="67"/>
      <c r="DRL287" s="67"/>
      <c r="DRM287" s="67"/>
      <c r="DRN287" s="67"/>
      <c r="DRO287" s="67"/>
      <c r="DRP287" s="67"/>
      <c r="DRQ287" s="67"/>
      <c r="DRR287" s="67"/>
      <c r="DRS287" s="67"/>
      <c r="DRT287" s="67"/>
      <c r="DRU287" s="67"/>
      <c r="DRV287" s="67"/>
      <c r="DRW287" s="67"/>
      <c r="DRX287" s="67"/>
      <c r="DRY287" s="67"/>
      <c r="DRZ287" s="67"/>
      <c r="DSA287" s="67"/>
      <c r="DSB287" s="67"/>
      <c r="DSC287" s="67"/>
      <c r="DSD287" s="67"/>
      <c r="DSE287" s="67"/>
      <c r="DSF287" s="67"/>
      <c r="DSG287" s="67"/>
      <c r="DSH287" s="67"/>
      <c r="DSI287" s="67"/>
      <c r="DSJ287" s="67"/>
      <c r="DSK287" s="67"/>
      <c r="DSL287" s="67"/>
      <c r="DSM287" s="67"/>
      <c r="DSN287" s="67"/>
      <c r="DSO287" s="67"/>
      <c r="DSP287" s="67"/>
      <c r="DSQ287" s="67"/>
      <c r="DSR287" s="67"/>
      <c r="DSS287" s="67"/>
      <c r="DST287" s="67"/>
      <c r="DSU287" s="67"/>
      <c r="DSV287" s="67"/>
      <c r="DSW287" s="67"/>
      <c r="DSX287" s="67"/>
      <c r="DSY287" s="67"/>
      <c r="DSZ287" s="67"/>
      <c r="DTA287" s="67"/>
      <c r="DTB287" s="67"/>
      <c r="DTC287" s="67"/>
      <c r="DTD287" s="67"/>
      <c r="DTE287" s="67"/>
      <c r="DTF287" s="67"/>
      <c r="DTG287" s="67"/>
      <c r="DTH287" s="67"/>
      <c r="DTI287" s="67"/>
      <c r="DTJ287" s="67"/>
      <c r="DTK287" s="67"/>
      <c r="DTL287" s="67"/>
      <c r="DTM287" s="67"/>
      <c r="DTN287" s="67"/>
      <c r="DTO287" s="67"/>
      <c r="DTP287" s="67"/>
      <c r="DTQ287" s="67"/>
      <c r="DTR287" s="67"/>
      <c r="DTS287" s="67"/>
      <c r="DTT287" s="67"/>
      <c r="DTU287" s="67"/>
      <c r="DTV287" s="67"/>
      <c r="DTW287" s="67"/>
      <c r="DTX287" s="67"/>
      <c r="DTY287" s="67"/>
      <c r="DTZ287" s="67"/>
      <c r="DUA287" s="67"/>
      <c r="DUB287" s="67"/>
      <c r="DUC287" s="67"/>
      <c r="DUD287" s="67"/>
      <c r="DUE287" s="67"/>
      <c r="DUF287" s="67"/>
      <c r="DUG287" s="67"/>
      <c r="DUH287" s="67"/>
      <c r="DUI287" s="67"/>
      <c r="DUJ287" s="67"/>
      <c r="DUK287" s="67"/>
      <c r="DUL287" s="67"/>
      <c r="DUM287" s="67"/>
      <c r="DUN287" s="67"/>
      <c r="DUO287" s="67"/>
      <c r="DUP287" s="67"/>
      <c r="DUQ287" s="67"/>
      <c r="DUR287" s="67"/>
      <c r="DUS287" s="67"/>
      <c r="DUT287" s="67"/>
      <c r="DUU287" s="67"/>
      <c r="DUV287" s="67"/>
      <c r="DUW287" s="67"/>
      <c r="DUX287" s="67"/>
      <c r="DUY287" s="67"/>
      <c r="DUZ287" s="67"/>
      <c r="DVA287" s="67"/>
      <c r="DVB287" s="67"/>
      <c r="DVC287" s="67"/>
      <c r="DVD287" s="67"/>
      <c r="DVE287" s="67"/>
      <c r="DVF287" s="67"/>
      <c r="DVG287" s="67"/>
      <c r="DVH287" s="67"/>
      <c r="DVI287" s="67"/>
      <c r="DVJ287" s="67"/>
      <c r="DVK287" s="67"/>
      <c r="DVL287" s="67"/>
      <c r="DVM287" s="67"/>
      <c r="DVN287" s="67"/>
      <c r="DVO287" s="67"/>
      <c r="DVP287" s="67"/>
      <c r="DVQ287" s="67"/>
      <c r="DVR287" s="67"/>
      <c r="DVS287" s="67"/>
      <c r="DVT287" s="67"/>
      <c r="DVU287" s="67"/>
      <c r="DVV287" s="67"/>
      <c r="DVW287" s="67"/>
      <c r="DVX287" s="67"/>
      <c r="DVY287" s="67"/>
      <c r="DVZ287" s="67"/>
      <c r="DWA287" s="67"/>
      <c r="DWB287" s="67"/>
      <c r="DWC287" s="67"/>
      <c r="DWD287" s="67"/>
      <c r="DWE287" s="67"/>
      <c r="DWF287" s="67"/>
      <c r="DWG287" s="67"/>
      <c r="DWH287" s="67"/>
      <c r="DWI287" s="67"/>
      <c r="DWJ287" s="67"/>
      <c r="DWK287" s="67"/>
      <c r="DWL287" s="67"/>
      <c r="DWM287" s="67"/>
      <c r="DWN287" s="67"/>
      <c r="DWO287" s="67"/>
      <c r="DWP287" s="67"/>
      <c r="DWQ287" s="67"/>
      <c r="DWR287" s="67"/>
      <c r="DWS287" s="67"/>
      <c r="DWT287" s="67"/>
      <c r="DWU287" s="67"/>
      <c r="DWV287" s="67"/>
      <c r="DWW287" s="67"/>
      <c r="DWX287" s="67"/>
      <c r="DWY287" s="67"/>
      <c r="DWZ287" s="67"/>
      <c r="DXA287" s="67"/>
      <c r="DXB287" s="67"/>
      <c r="DXC287" s="67"/>
      <c r="DXD287" s="67"/>
      <c r="DXE287" s="67"/>
      <c r="DXF287" s="67"/>
      <c r="DXG287" s="67"/>
      <c r="DXH287" s="67"/>
      <c r="DXI287" s="67"/>
      <c r="DXJ287" s="67"/>
      <c r="DXK287" s="67"/>
      <c r="DXL287" s="67"/>
      <c r="DXM287" s="67"/>
      <c r="DXN287" s="67"/>
      <c r="DXO287" s="67"/>
      <c r="DXP287" s="67"/>
      <c r="DXQ287" s="67"/>
      <c r="DXR287" s="67"/>
      <c r="DXS287" s="67"/>
      <c r="DXT287" s="67"/>
      <c r="DXU287" s="67"/>
      <c r="DXV287" s="67"/>
      <c r="DXW287" s="67"/>
      <c r="DXX287" s="67"/>
      <c r="DXY287" s="67"/>
      <c r="DXZ287" s="67"/>
      <c r="DYA287" s="67"/>
      <c r="DYB287" s="67"/>
      <c r="DYC287" s="67"/>
      <c r="DYD287" s="67"/>
      <c r="DYE287" s="67"/>
      <c r="DYF287" s="67"/>
      <c r="DYG287" s="67"/>
      <c r="DYH287" s="67"/>
      <c r="DYI287" s="67"/>
      <c r="DYJ287" s="67"/>
      <c r="DYK287" s="67"/>
      <c r="DYL287" s="67"/>
      <c r="DYM287" s="67"/>
      <c r="DYN287" s="67"/>
      <c r="DYO287" s="67"/>
      <c r="DYP287" s="67"/>
      <c r="DYQ287" s="67"/>
      <c r="DYR287" s="67"/>
      <c r="DYS287" s="67"/>
      <c r="DYT287" s="67"/>
      <c r="DYU287" s="67"/>
      <c r="DYV287" s="67"/>
      <c r="DYW287" s="67"/>
      <c r="DYX287" s="67"/>
      <c r="DYY287" s="67"/>
      <c r="DYZ287" s="67"/>
      <c r="DZA287" s="67"/>
      <c r="DZB287" s="67"/>
      <c r="DZC287" s="67"/>
      <c r="DZD287" s="67"/>
      <c r="DZE287" s="67"/>
      <c r="DZF287" s="67"/>
      <c r="DZG287" s="67"/>
      <c r="DZH287" s="67"/>
      <c r="DZI287" s="67"/>
      <c r="DZJ287" s="67"/>
      <c r="DZK287" s="67"/>
      <c r="DZL287" s="67"/>
      <c r="DZM287" s="67"/>
      <c r="DZN287" s="67"/>
      <c r="DZO287" s="67"/>
      <c r="DZP287" s="67"/>
      <c r="DZQ287" s="67"/>
      <c r="DZR287" s="67"/>
      <c r="DZS287" s="67"/>
      <c r="DZT287" s="67"/>
      <c r="DZU287" s="67"/>
      <c r="DZV287" s="67"/>
      <c r="DZW287" s="67"/>
      <c r="DZX287" s="67"/>
      <c r="DZY287" s="67"/>
      <c r="DZZ287" s="67"/>
      <c r="EAA287" s="67"/>
      <c r="EAB287" s="67"/>
      <c r="EAC287" s="67"/>
      <c r="EAD287" s="67"/>
      <c r="EAE287" s="67"/>
      <c r="EAF287" s="67"/>
      <c r="EAG287" s="67"/>
      <c r="EAH287" s="67"/>
      <c r="EAI287" s="67"/>
      <c r="EAJ287" s="67"/>
      <c r="EAK287" s="67"/>
      <c r="EAL287" s="67"/>
      <c r="EAM287" s="67"/>
      <c r="EAN287" s="67"/>
      <c r="EAO287" s="67"/>
      <c r="EAP287" s="67"/>
      <c r="EAQ287" s="67"/>
      <c r="EAR287" s="67"/>
      <c r="EAS287" s="67"/>
      <c r="EAT287" s="67"/>
      <c r="EAU287" s="67"/>
      <c r="EAV287" s="67"/>
      <c r="EAW287" s="67"/>
      <c r="EAX287" s="67"/>
      <c r="EAY287" s="67"/>
      <c r="EAZ287" s="67"/>
      <c r="EBA287" s="67"/>
      <c r="EBB287" s="67"/>
      <c r="EBC287" s="67"/>
      <c r="EBD287" s="67"/>
      <c r="EBE287" s="67"/>
      <c r="EBF287" s="67"/>
      <c r="EBG287" s="67"/>
      <c r="EBH287" s="67"/>
      <c r="EBI287" s="67"/>
      <c r="EBJ287" s="67"/>
      <c r="EBK287" s="67"/>
      <c r="EBL287" s="67"/>
      <c r="EBM287" s="67"/>
      <c r="EBN287" s="67"/>
      <c r="EBO287" s="67"/>
      <c r="EBP287" s="67"/>
      <c r="EBQ287" s="67"/>
      <c r="EBR287" s="67"/>
      <c r="EBS287" s="67"/>
      <c r="EBT287" s="67"/>
      <c r="EBU287" s="67"/>
      <c r="EBV287" s="67"/>
      <c r="EBW287" s="67"/>
      <c r="EBX287" s="67"/>
      <c r="EBY287" s="67"/>
      <c r="EBZ287" s="67"/>
      <c r="ECA287" s="67"/>
      <c r="ECB287" s="67"/>
      <c r="ECC287" s="67"/>
      <c r="ECD287" s="67"/>
      <c r="ECE287" s="67"/>
      <c r="ECF287" s="67"/>
      <c r="ECG287" s="67"/>
      <c r="ECH287" s="67"/>
      <c r="ECI287" s="67"/>
      <c r="ECJ287" s="67"/>
      <c r="ECK287" s="67"/>
      <c r="ECL287" s="67"/>
      <c r="ECM287" s="67"/>
      <c r="ECN287" s="67"/>
      <c r="ECO287" s="67"/>
      <c r="ECP287" s="67"/>
      <c r="ECQ287" s="67"/>
      <c r="ECR287" s="67"/>
      <c r="ECS287" s="67"/>
      <c r="ECT287" s="67"/>
      <c r="ECU287" s="67"/>
      <c r="ECV287" s="67"/>
      <c r="ECW287" s="67"/>
      <c r="ECX287" s="67"/>
      <c r="ECY287" s="67"/>
      <c r="ECZ287" s="67"/>
      <c r="EDA287" s="67"/>
      <c r="EDB287" s="67"/>
      <c r="EDC287" s="67"/>
      <c r="EDD287" s="67"/>
      <c r="EDE287" s="67"/>
      <c r="EDF287" s="67"/>
      <c r="EDG287" s="67"/>
      <c r="EDH287" s="67"/>
      <c r="EDI287" s="67"/>
      <c r="EDJ287" s="67"/>
      <c r="EDK287" s="67"/>
      <c r="EDL287" s="67"/>
      <c r="EDM287" s="67"/>
      <c r="EDN287" s="67"/>
      <c r="EDO287" s="67"/>
      <c r="EDP287" s="67"/>
      <c r="EDQ287" s="67"/>
      <c r="EDR287" s="67"/>
      <c r="EDS287" s="67"/>
      <c r="EDT287" s="67"/>
      <c r="EDU287" s="67"/>
      <c r="EDV287" s="67"/>
      <c r="EDW287" s="67"/>
      <c r="EDX287" s="67"/>
      <c r="EDY287" s="67"/>
      <c r="EDZ287" s="67"/>
      <c r="EEA287" s="67"/>
      <c r="EEB287" s="67"/>
      <c r="EEC287" s="67"/>
      <c r="EED287" s="67"/>
      <c r="EEE287" s="67"/>
      <c r="EEF287" s="67"/>
      <c r="EEG287" s="67"/>
      <c r="EEH287" s="67"/>
      <c r="EEI287" s="67"/>
      <c r="EEJ287" s="67"/>
      <c r="EEK287" s="67"/>
      <c r="EEL287" s="67"/>
      <c r="EEM287" s="67"/>
      <c r="EEN287" s="67"/>
      <c r="EEO287" s="67"/>
      <c r="EEP287" s="67"/>
      <c r="EEQ287" s="67"/>
      <c r="EER287" s="67"/>
      <c r="EES287" s="67"/>
      <c r="EET287" s="67"/>
      <c r="EEU287" s="67"/>
      <c r="EEV287" s="67"/>
      <c r="EEW287" s="67"/>
      <c r="EEX287" s="67"/>
      <c r="EEY287" s="67"/>
      <c r="EEZ287" s="67"/>
      <c r="EFA287" s="67"/>
      <c r="EFB287" s="67"/>
      <c r="EFC287" s="67"/>
      <c r="EFD287" s="67"/>
      <c r="EFE287" s="67"/>
      <c r="EFF287" s="67"/>
      <c r="EFG287" s="67"/>
      <c r="EFH287" s="67"/>
      <c r="EFI287" s="67"/>
      <c r="EFJ287" s="67"/>
      <c r="EFK287" s="67"/>
      <c r="EFL287" s="67"/>
      <c r="EFM287" s="67"/>
      <c r="EFN287" s="67"/>
      <c r="EFO287" s="67"/>
      <c r="EFP287" s="67"/>
      <c r="EFQ287" s="67"/>
      <c r="EFR287" s="67"/>
      <c r="EFS287" s="67"/>
      <c r="EFT287" s="67"/>
      <c r="EFU287" s="67"/>
      <c r="EFV287" s="67"/>
      <c r="EFW287" s="67"/>
      <c r="EFX287" s="67"/>
      <c r="EFY287" s="67"/>
      <c r="EFZ287" s="67"/>
      <c r="EGA287" s="67"/>
      <c r="EGB287" s="67"/>
      <c r="EGC287" s="67"/>
      <c r="EGD287" s="67"/>
      <c r="EGE287" s="67"/>
      <c r="EGF287" s="67"/>
      <c r="EGG287" s="67"/>
      <c r="EGH287" s="67"/>
      <c r="EGI287" s="67"/>
      <c r="EGJ287" s="67"/>
      <c r="EGK287" s="67"/>
      <c r="EGL287" s="67"/>
      <c r="EGM287" s="67"/>
      <c r="EGN287" s="67"/>
      <c r="EGO287" s="67"/>
      <c r="EGP287" s="67"/>
      <c r="EGQ287" s="67"/>
      <c r="EGR287" s="67"/>
      <c r="EGS287" s="67"/>
      <c r="EGT287" s="67"/>
      <c r="EGU287" s="67"/>
      <c r="EGV287" s="67"/>
      <c r="EGW287" s="67"/>
      <c r="EGX287" s="67"/>
      <c r="EGY287" s="67"/>
      <c r="EGZ287" s="67"/>
      <c r="EHA287" s="67"/>
      <c r="EHB287" s="67"/>
      <c r="EHC287" s="67"/>
      <c r="EHD287" s="67"/>
      <c r="EHE287" s="67"/>
      <c r="EHF287" s="67"/>
      <c r="EHG287" s="67"/>
      <c r="EHH287" s="67"/>
      <c r="EHI287" s="67"/>
      <c r="EHJ287" s="67"/>
      <c r="EHK287" s="67"/>
      <c r="EHL287" s="67"/>
      <c r="EHM287" s="67"/>
      <c r="EHN287" s="67"/>
      <c r="EHO287" s="67"/>
      <c r="EHP287" s="67"/>
      <c r="EHQ287" s="67"/>
      <c r="EHR287" s="67"/>
      <c r="EHS287" s="67"/>
      <c r="EHT287" s="67"/>
      <c r="EHU287" s="67"/>
      <c r="EHV287" s="67"/>
      <c r="EHW287" s="67"/>
      <c r="EHX287" s="67"/>
      <c r="EHY287" s="67"/>
      <c r="EHZ287" s="67"/>
      <c r="EIA287" s="67"/>
      <c r="EIB287" s="67"/>
      <c r="EIC287" s="67"/>
      <c r="EID287" s="67"/>
      <c r="EIE287" s="67"/>
      <c r="EIF287" s="67"/>
      <c r="EIG287" s="67"/>
      <c r="EIH287" s="67"/>
      <c r="EII287" s="67"/>
      <c r="EIJ287" s="67"/>
      <c r="EIK287" s="67"/>
      <c r="EIL287" s="67"/>
      <c r="EIM287" s="67"/>
      <c r="EIN287" s="67"/>
      <c r="EIO287" s="67"/>
      <c r="EIP287" s="67"/>
      <c r="EIQ287" s="67"/>
      <c r="EIR287" s="67"/>
      <c r="EIS287" s="67"/>
      <c r="EIT287" s="67"/>
      <c r="EIU287" s="67"/>
      <c r="EIV287" s="67"/>
      <c r="EIW287" s="67"/>
      <c r="EIX287" s="67"/>
      <c r="EIY287" s="67"/>
      <c r="EIZ287" s="67"/>
      <c r="EJA287" s="67"/>
      <c r="EJB287" s="67"/>
      <c r="EJC287" s="67"/>
      <c r="EJD287" s="67"/>
      <c r="EJE287" s="67"/>
      <c r="EJF287" s="67"/>
      <c r="EJG287" s="67"/>
      <c r="EJH287" s="67"/>
      <c r="EJI287" s="67"/>
      <c r="EJJ287" s="67"/>
      <c r="EJK287" s="67"/>
      <c r="EJL287" s="67"/>
      <c r="EJM287" s="67"/>
      <c r="EJN287" s="67"/>
      <c r="EJO287" s="67"/>
      <c r="EJP287" s="67"/>
      <c r="EJQ287" s="67"/>
      <c r="EJR287" s="67"/>
      <c r="EJS287" s="67"/>
      <c r="EJT287" s="67"/>
      <c r="EJU287" s="67"/>
      <c r="EJV287" s="67"/>
      <c r="EJW287" s="67"/>
      <c r="EJX287" s="67"/>
      <c r="EJY287" s="67"/>
      <c r="EJZ287" s="67"/>
      <c r="EKA287" s="67"/>
      <c r="EKB287" s="67"/>
      <c r="EKC287" s="67"/>
      <c r="EKD287" s="67"/>
      <c r="EKE287" s="67"/>
      <c r="EKF287" s="67"/>
      <c r="EKG287" s="67"/>
      <c r="EKH287" s="67"/>
      <c r="EKI287" s="67"/>
      <c r="EKJ287" s="67"/>
      <c r="EKK287" s="67"/>
      <c r="EKL287" s="67"/>
      <c r="EKM287" s="67"/>
      <c r="EKN287" s="67"/>
      <c r="EKO287" s="67"/>
      <c r="EKP287" s="67"/>
      <c r="EKQ287" s="67"/>
      <c r="EKR287" s="67"/>
      <c r="EKS287" s="67"/>
      <c r="EKT287" s="67"/>
      <c r="EKU287" s="67"/>
      <c r="EKV287" s="67"/>
      <c r="EKW287" s="67"/>
      <c r="EKX287" s="67"/>
      <c r="EKY287" s="67"/>
      <c r="EKZ287" s="67"/>
      <c r="ELA287" s="67"/>
      <c r="ELB287" s="67"/>
      <c r="ELC287" s="67"/>
      <c r="ELD287" s="67"/>
      <c r="ELE287" s="67"/>
      <c r="ELF287" s="67"/>
      <c r="ELG287" s="67"/>
      <c r="ELH287" s="67"/>
      <c r="ELI287" s="67"/>
      <c r="ELJ287" s="67"/>
      <c r="ELK287" s="67"/>
      <c r="ELL287" s="67"/>
      <c r="ELM287" s="67"/>
      <c r="ELN287" s="67"/>
      <c r="ELO287" s="67"/>
      <c r="ELP287" s="67"/>
      <c r="ELQ287" s="67"/>
      <c r="ELR287" s="67"/>
      <c r="ELS287" s="67"/>
      <c r="ELT287" s="67"/>
      <c r="ELU287" s="67"/>
      <c r="ELV287" s="67"/>
      <c r="ELW287" s="67"/>
      <c r="ELX287" s="67"/>
      <c r="ELY287" s="67"/>
      <c r="ELZ287" s="67"/>
      <c r="EMA287" s="67"/>
      <c r="EMB287" s="67"/>
      <c r="EMC287" s="67"/>
      <c r="EMD287" s="67"/>
      <c r="EME287" s="67"/>
      <c r="EMF287" s="67"/>
      <c r="EMG287" s="67"/>
      <c r="EMH287" s="67"/>
      <c r="EMI287" s="67"/>
      <c r="EMJ287" s="67"/>
      <c r="EMK287" s="67"/>
      <c r="EML287" s="67"/>
      <c r="EMM287" s="67"/>
      <c r="EMN287" s="67"/>
      <c r="EMO287" s="67"/>
      <c r="EMP287" s="67"/>
      <c r="EMQ287" s="67"/>
      <c r="EMR287" s="67"/>
      <c r="EMS287" s="67"/>
      <c r="EMT287" s="67"/>
      <c r="EMU287" s="67"/>
      <c r="EMV287" s="67"/>
      <c r="EMW287" s="67"/>
      <c r="EMX287" s="67"/>
      <c r="EMY287" s="67"/>
      <c r="EMZ287" s="67"/>
      <c r="ENA287" s="67"/>
      <c r="ENB287" s="67"/>
      <c r="ENC287" s="67"/>
      <c r="END287" s="67"/>
      <c r="ENE287" s="67"/>
      <c r="ENF287" s="67"/>
      <c r="ENG287" s="67"/>
      <c r="ENH287" s="67"/>
      <c r="ENI287" s="67"/>
      <c r="ENJ287" s="67"/>
      <c r="ENK287" s="67"/>
      <c r="ENL287" s="67"/>
      <c r="ENM287" s="67"/>
      <c r="ENN287" s="67"/>
      <c r="ENO287" s="67"/>
      <c r="ENP287" s="67"/>
      <c r="ENQ287" s="67"/>
      <c r="ENR287" s="67"/>
      <c r="ENS287" s="67"/>
      <c r="ENT287" s="67"/>
      <c r="ENU287" s="67"/>
      <c r="ENV287" s="67"/>
      <c r="ENW287" s="67"/>
      <c r="ENX287" s="67"/>
      <c r="ENY287" s="67"/>
      <c r="ENZ287" s="67"/>
      <c r="EOA287" s="67"/>
      <c r="EOB287" s="67"/>
      <c r="EOC287" s="67"/>
      <c r="EOD287" s="67"/>
      <c r="EOE287" s="67"/>
      <c r="EOF287" s="67"/>
      <c r="EOG287" s="67"/>
      <c r="EOH287" s="67"/>
      <c r="EOI287" s="67"/>
      <c r="EOJ287" s="67"/>
      <c r="EOK287" s="67"/>
      <c r="EOL287" s="67"/>
      <c r="EOM287" s="67"/>
      <c r="EON287" s="67"/>
      <c r="EOO287" s="67"/>
      <c r="EOP287" s="67"/>
      <c r="EOQ287" s="67"/>
      <c r="EOR287" s="67"/>
      <c r="EOS287" s="67"/>
      <c r="EOT287" s="67"/>
      <c r="EOU287" s="67"/>
      <c r="EOV287" s="67"/>
      <c r="EOW287" s="67"/>
      <c r="EOX287" s="67"/>
      <c r="EOY287" s="67"/>
      <c r="EOZ287" s="67"/>
      <c r="EPA287" s="67"/>
      <c r="EPB287" s="67"/>
      <c r="EPC287" s="67"/>
      <c r="EPD287" s="67"/>
      <c r="EPE287" s="67"/>
      <c r="EPF287" s="67"/>
      <c r="EPG287" s="67"/>
      <c r="EPH287" s="67"/>
      <c r="EPI287" s="67"/>
      <c r="EPJ287" s="67"/>
      <c r="EPK287" s="67"/>
      <c r="EPL287" s="67"/>
      <c r="EPM287" s="67"/>
      <c r="EPN287" s="67"/>
      <c r="EPO287" s="67"/>
      <c r="EPP287" s="67"/>
      <c r="EPQ287" s="67"/>
      <c r="EPR287" s="67"/>
      <c r="EPS287" s="67"/>
      <c r="EPT287" s="67"/>
      <c r="EPU287" s="67"/>
      <c r="EPV287" s="67"/>
      <c r="EPW287" s="67"/>
      <c r="EPX287" s="67"/>
      <c r="EPY287" s="67"/>
      <c r="EPZ287" s="67"/>
      <c r="EQA287" s="67"/>
      <c r="EQB287" s="67"/>
      <c r="EQC287" s="67"/>
      <c r="EQD287" s="67"/>
      <c r="EQE287" s="67"/>
      <c r="EQF287" s="67"/>
      <c r="EQG287" s="67"/>
      <c r="EQH287" s="67"/>
      <c r="EQI287" s="67"/>
      <c r="EQJ287" s="67"/>
      <c r="EQK287" s="67"/>
      <c r="EQL287" s="67"/>
      <c r="EQM287" s="67"/>
      <c r="EQN287" s="67"/>
      <c r="EQO287" s="67"/>
      <c r="EQP287" s="67"/>
      <c r="EQQ287" s="67"/>
      <c r="EQR287" s="67"/>
      <c r="EQS287" s="67"/>
      <c r="EQT287" s="67"/>
      <c r="EQU287" s="67"/>
      <c r="EQV287" s="67"/>
      <c r="EQW287" s="67"/>
      <c r="EQX287" s="67"/>
      <c r="EQY287" s="67"/>
      <c r="EQZ287" s="67"/>
      <c r="ERA287" s="67"/>
      <c r="ERB287" s="67"/>
      <c r="ERC287" s="67"/>
      <c r="ERD287" s="67"/>
      <c r="ERE287" s="67"/>
      <c r="ERF287" s="67"/>
      <c r="ERG287" s="67"/>
      <c r="ERH287" s="67"/>
      <c r="ERI287" s="67"/>
      <c r="ERJ287" s="67"/>
      <c r="ERK287" s="67"/>
      <c r="ERL287" s="67"/>
      <c r="ERM287" s="67"/>
      <c r="ERN287" s="67"/>
      <c r="ERO287" s="67"/>
      <c r="ERP287" s="67"/>
      <c r="ERQ287" s="67"/>
      <c r="ERR287" s="67"/>
      <c r="ERS287" s="67"/>
      <c r="ERT287" s="67"/>
      <c r="ERU287" s="67"/>
      <c r="ERV287" s="67"/>
      <c r="ERW287" s="67"/>
      <c r="ERX287" s="67"/>
      <c r="ERY287" s="67"/>
      <c r="ERZ287" s="67"/>
      <c r="ESA287" s="67"/>
      <c r="ESB287" s="67"/>
      <c r="ESC287" s="67"/>
      <c r="ESD287" s="67"/>
      <c r="ESE287" s="67"/>
      <c r="ESF287" s="67"/>
      <c r="ESG287" s="67"/>
      <c r="ESH287" s="67"/>
      <c r="ESI287" s="67"/>
      <c r="ESJ287" s="67"/>
      <c r="ESK287" s="67"/>
      <c r="ESL287" s="67"/>
      <c r="ESM287" s="67"/>
      <c r="ESN287" s="67"/>
      <c r="ESO287" s="67"/>
      <c r="ESP287" s="67"/>
      <c r="ESQ287" s="67"/>
      <c r="ESR287" s="67"/>
      <c r="ESS287" s="67"/>
      <c r="EST287" s="67"/>
      <c r="ESU287" s="67"/>
      <c r="ESV287" s="67"/>
      <c r="ESW287" s="67"/>
      <c r="ESX287" s="67"/>
      <c r="ESY287" s="67"/>
      <c r="ESZ287" s="67"/>
      <c r="ETA287" s="67"/>
      <c r="ETB287" s="67"/>
      <c r="ETC287" s="67"/>
      <c r="ETD287" s="67"/>
      <c r="ETE287" s="67"/>
      <c r="ETF287" s="67"/>
      <c r="ETG287" s="67"/>
      <c r="ETH287" s="67"/>
      <c r="ETI287" s="67"/>
      <c r="ETJ287" s="67"/>
      <c r="ETK287" s="67"/>
      <c r="ETL287" s="67"/>
      <c r="ETM287" s="67"/>
      <c r="ETN287" s="67"/>
      <c r="ETO287" s="67"/>
      <c r="ETP287" s="67"/>
      <c r="ETQ287" s="67"/>
      <c r="ETR287" s="67"/>
      <c r="ETS287" s="67"/>
      <c r="ETT287" s="67"/>
      <c r="ETU287" s="67"/>
      <c r="ETV287" s="67"/>
      <c r="ETW287" s="67"/>
      <c r="ETX287" s="67"/>
      <c r="ETY287" s="67"/>
      <c r="ETZ287" s="67"/>
      <c r="EUA287" s="67"/>
      <c r="EUB287" s="67"/>
      <c r="EUC287" s="67"/>
      <c r="EUD287" s="67"/>
      <c r="EUE287" s="67"/>
      <c r="EUF287" s="67"/>
      <c r="EUG287" s="67"/>
      <c r="EUH287" s="67"/>
      <c r="EUI287" s="67"/>
      <c r="EUJ287" s="67"/>
      <c r="EUK287" s="67"/>
      <c r="EUL287" s="67"/>
      <c r="EUM287" s="67"/>
      <c r="EUN287" s="67"/>
      <c r="EUO287" s="67"/>
      <c r="EUP287" s="67"/>
      <c r="EUQ287" s="67"/>
      <c r="EUR287" s="67"/>
      <c r="EUS287" s="67"/>
      <c r="EUT287" s="67"/>
      <c r="EUU287" s="67"/>
      <c r="EUV287" s="67"/>
      <c r="EUW287" s="67"/>
      <c r="EUX287" s="67"/>
      <c r="EUY287" s="67"/>
      <c r="EUZ287" s="67"/>
      <c r="EVA287" s="67"/>
      <c r="EVB287" s="67"/>
      <c r="EVC287" s="67"/>
      <c r="EVD287" s="67"/>
      <c r="EVE287" s="67"/>
      <c r="EVF287" s="67"/>
      <c r="EVG287" s="67"/>
      <c r="EVH287" s="67"/>
      <c r="EVI287" s="67"/>
      <c r="EVJ287" s="67"/>
      <c r="EVK287" s="67"/>
      <c r="EVL287" s="67"/>
      <c r="EVM287" s="67"/>
      <c r="EVN287" s="67"/>
      <c r="EVO287" s="67"/>
      <c r="EVP287" s="67"/>
      <c r="EVQ287" s="67"/>
      <c r="EVR287" s="67"/>
      <c r="EVS287" s="67"/>
      <c r="EVT287" s="67"/>
      <c r="EVU287" s="67"/>
      <c r="EVV287" s="67"/>
      <c r="EVW287" s="67"/>
      <c r="EVX287" s="67"/>
      <c r="EVY287" s="67"/>
      <c r="EVZ287" s="67"/>
      <c r="EWA287" s="67"/>
      <c r="EWB287" s="67"/>
      <c r="EWC287" s="67"/>
      <c r="EWD287" s="67"/>
      <c r="EWE287" s="67"/>
      <c r="EWF287" s="67"/>
      <c r="EWG287" s="67"/>
      <c r="EWH287" s="67"/>
      <c r="EWI287" s="67"/>
      <c r="EWJ287" s="67"/>
      <c r="EWK287" s="67"/>
      <c r="EWL287" s="67"/>
      <c r="EWM287" s="67"/>
      <c r="EWN287" s="67"/>
      <c r="EWO287" s="67"/>
      <c r="EWP287" s="67"/>
      <c r="EWQ287" s="67"/>
      <c r="EWR287" s="67"/>
      <c r="EWS287" s="67"/>
      <c r="EWT287" s="67"/>
      <c r="EWU287" s="67"/>
      <c r="EWV287" s="67"/>
      <c r="EWW287" s="67"/>
      <c r="EWX287" s="67"/>
      <c r="EWY287" s="67"/>
      <c r="EWZ287" s="67"/>
      <c r="EXA287" s="67"/>
      <c r="EXB287" s="67"/>
      <c r="EXC287" s="67"/>
      <c r="EXD287" s="67"/>
      <c r="EXE287" s="67"/>
      <c r="EXF287" s="67"/>
      <c r="EXG287" s="67"/>
      <c r="EXH287" s="67"/>
      <c r="EXI287" s="67"/>
      <c r="EXJ287" s="67"/>
      <c r="EXK287" s="67"/>
      <c r="EXL287" s="67"/>
      <c r="EXM287" s="67"/>
      <c r="EXN287" s="67"/>
      <c r="EXO287" s="67"/>
      <c r="EXP287" s="67"/>
      <c r="EXQ287" s="67"/>
      <c r="EXR287" s="67"/>
      <c r="EXS287" s="67"/>
      <c r="EXT287" s="67"/>
      <c r="EXU287" s="67"/>
      <c r="EXV287" s="67"/>
      <c r="EXW287" s="67"/>
      <c r="EXX287" s="67"/>
      <c r="EXY287" s="67"/>
      <c r="EXZ287" s="67"/>
      <c r="EYA287" s="67"/>
      <c r="EYB287" s="67"/>
      <c r="EYC287" s="67"/>
      <c r="EYD287" s="67"/>
      <c r="EYE287" s="67"/>
      <c r="EYF287" s="67"/>
      <c r="EYG287" s="67"/>
      <c r="EYH287" s="67"/>
      <c r="EYI287" s="67"/>
      <c r="EYJ287" s="67"/>
      <c r="EYK287" s="67"/>
      <c r="EYL287" s="67"/>
      <c r="EYM287" s="67"/>
      <c r="EYN287" s="67"/>
      <c r="EYO287" s="67"/>
      <c r="EYP287" s="67"/>
      <c r="EYQ287" s="67"/>
      <c r="EYR287" s="67"/>
      <c r="EYS287" s="67"/>
      <c r="EYT287" s="67"/>
      <c r="EYU287" s="67"/>
      <c r="EYV287" s="67"/>
      <c r="EYW287" s="67"/>
      <c r="EYX287" s="67"/>
      <c r="EYY287" s="67"/>
      <c r="EYZ287" s="67"/>
      <c r="EZA287" s="67"/>
      <c r="EZB287" s="67"/>
      <c r="EZC287" s="67"/>
      <c r="EZD287" s="67"/>
      <c r="EZE287" s="67"/>
      <c r="EZF287" s="67"/>
      <c r="EZG287" s="67"/>
      <c r="EZH287" s="67"/>
      <c r="EZI287" s="67"/>
      <c r="EZJ287" s="67"/>
      <c r="EZK287" s="67"/>
      <c r="EZL287" s="67"/>
      <c r="EZM287" s="67"/>
      <c r="EZN287" s="67"/>
      <c r="EZO287" s="67"/>
      <c r="EZP287" s="67"/>
      <c r="EZQ287" s="67"/>
      <c r="EZR287" s="67"/>
      <c r="EZS287" s="67"/>
      <c r="EZT287" s="67"/>
      <c r="EZU287" s="67"/>
      <c r="EZV287" s="67"/>
      <c r="EZW287" s="67"/>
      <c r="EZX287" s="67"/>
      <c r="EZY287" s="67"/>
      <c r="EZZ287" s="67"/>
      <c r="FAA287" s="67"/>
      <c r="FAB287" s="67"/>
      <c r="FAC287" s="67"/>
      <c r="FAD287" s="67"/>
      <c r="FAE287" s="67"/>
      <c r="FAF287" s="67"/>
      <c r="FAG287" s="67"/>
      <c r="FAH287" s="67"/>
      <c r="FAI287" s="67"/>
      <c r="FAJ287" s="67"/>
      <c r="FAK287" s="67"/>
      <c r="FAL287" s="67"/>
      <c r="FAM287" s="67"/>
      <c r="FAN287" s="67"/>
      <c r="FAO287" s="67"/>
      <c r="FAP287" s="67"/>
      <c r="FAQ287" s="67"/>
      <c r="FAR287" s="67"/>
      <c r="FAS287" s="67"/>
      <c r="FAT287" s="67"/>
      <c r="FAU287" s="67"/>
      <c r="FAV287" s="67"/>
      <c r="FAW287" s="67"/>
      <c r="FAX287" s="67"/>
      <c r="FAY287" s="67"/>
      <c r="FAZ287" s="67"/>
      <c r="FBA287" s="67"/>
      <c r="FBB287" s="67"/>
      <c r="FBC287" s="67"/>
      <c r="FBD287" s="67"/>
      <c r="FBE287" s="67"/>
      <c r="FBF287" s="67"/>
      <c r="FBG287" s="67"/>
      <c r="FBH287" s="67"/>
      <c r="FBI287" s="67"/>
      <c r="FBJ287" s="67"/>
      <c r="FBK287" s="67"/>
      <c r="FBL287" s="67"/>
      <c r="FBM287" s="67"/>
      <c r="FBN287" s="67"/>
      <c r="FBO287" s="67"/>
      <c r="FBP287" s="67"/>
      <c r="FBQ287" s="67"/>
      <c r="FBR287" s="67"/>
      <c r="FBS287" s="67"/>
      <c r="FBT287" s="67"/>
      <c r="FBU287" s="67"/>
      <c r="FBV287" s="67"/>
      <c r="FBW287" s="67"/>
      <c r="FBX287" s="67"/>
      <c r="FBY287" s="67"/>
      <c r="FBZ287" s="67"/>
      <c r="FCA287" s="67"/>
      <c r="FCB287" s="67"/>
      <c r="FCC287" s="67"/>
      <c r="FCD287" s="67"/>
      <c r="FCE287" s="67"/>
      <c r="FCF287" s="67"/>
      <c r="FCG287" s="67"/>
      <c r="FCH287" s="67"/>
      <c r="FCI287" s="67"/>
      <c r="FCJ287" s="67"/>
      <c r="FCK287" s="67"/>
      <c r="FCL287" s="67"/>
      <c r="FCM287" s="67"/>
      <c r="FCN287" s="67"/>
      <c r="FCO287" s="67"/>
      <c r="FCP287" s="67"/>
      <c r="FCQ287" s="67"/>
      <c r="FCR287" s="67"/>
      <c r="FCS287" s="67"/>
      <c r="FCT287" s="67"/>
      <c r="FCU287" s="67"/>
      <c r="FCV287" s="67"/>
      <c r="FCW287" s="67"/>
      <c r="FCX287" s="67"/>
      <c r="FCY287" s="67"/>
      <c r="FCZ287" s="67"/>
      <c r="FDA287" s="67"/>
      <c r="FDB287" s="67"/>
      <c r="FDC287" s="67"/>
      <c r="FDD287" s="67"/>
      <c r="FDE287" s="67"/>
      <c r="FDF287" s="67"/>
      <c r="FDG287" s="67"/>
      <c r="FDH287" s="67"/>
      <c r="FDI287" s="67"/>
      <c r="FDJ287" s="67"/>
      <c r="FDK287" s="67"/>
      <c r="FDL287" s="67"/>
      <c r="FDM287" s="67"/>
      <c r="FDN287" s="67"/>
      <c r="FDO287" s="67"/>
      <c r="FDP287" s="67"/>
      <c r="FDQ287" s="67"/>
      <c r="FDR287" s="67"/>
      <c r="FDS287" s="67"/>
      <c r="FDT287" s="67"/>
      <c r="FDU287" s="67"/>
      <c r="FDV287" s="67"/>
      <c r="FDW287" s="67"/>
      <c r="FDX287" s="67"/>
      <c r="FDY287" s="67"/>
      <c r="FDZ287" s="67"/>
      <c r="FEA287" s="67"/>
      <c r="FEB287" s="67"/>
      <c r="FEC287" s="67"/>
      <c r="FED287" s="67"/>
      <c r="FEE287" s="67"/>
      <c r="FEF287" s="67"/>
      <c r="FEG287" s="67"/>
      <c r="FEH287" s="67"/>
      <c r="FEI287" s="67"/>
      <c r="FEJ287" s="67"/>
      <c r="FEK287" s="67"/>
      <c r="FEL287" s="67"/>
      <c r="FEM287" s="67"/>
      <c r="FEN287" s="67"/>
      <c r="FEO287" s="67"/>
      <c r="FEP287" s="67"/>
      <c r="FEQ287" s="67"/>
      <c r="FER287" s="67"/>
      <c r="FES287" s="67"/>
      <c r="FET287" s="67"/>
      <c r="FEU287" s="67"/>
      <c r="FEV287" s="67"/>
      <c r="FEW287" s="67"/>
      <c r="FEX287" s="67"/>
      <c r="FEY287" s="67"/>
      <c r="FEZ287" s="67"/>
      <c r="FFA287" s="67"/>
      <c r="FFB287" s="67"/>
      <c r="FFC287" s="67"/>
      <c r="FFD287" s="67"/>
      <c r="FFE287" s="67"/>
      <c r="FFF287" s="67"/>
      <c r="FFG287" s="67"/>
      <c r="FFH287" s="67"/>
      <c r="FFI287" s="67"/>
      <c r="FFJ287" s="67"/>
      <c r="FFK287" s="67"/>
      <c r="FFL287" s="67"/>
      <c r="FFM287" s="67"/>
      <c r="FFN287" s="67"/>
      <c r="FFO287" s="67"/>
      <c r="FFP287" s="67"/>
      <c r="FFQ287" s="67"/>
      <c r="FFR287" s="67"/>
      <c r="FFS287" s="67"/>
      <c r="FFT287" s="67"/>
      <c r="FFU287" s="67"/>
      <c r="FFV287" s="67"/>
      <c r="FFW287" s="67"/>
      <c r="FFX287" s="67"/>
      <c r="FFY287" s="67"/>
      <c r="FFZ287" s="67"/>
      <c r="FGA287" s="67"/>
      <c r="FGB287" s="67"/>
      <c r="FGC287" s="67"/>
      <c r="FGD287" s="67"/>
      <c r="FGE287" s="67"/>
      <c r="FGF287" s="67"/>
      <c r="FGG287" s="67"/>
      <c r="FGH287" s="67"/>
      <c r="FGI287" s="67"/>
      <c r="FGJ287" s="67"/>
      <c r="FGK287" s="67"/>
      <c r="FGL287" s="67"/>
      <c r="FGM287" s="67"/>
      <c r="FGN287" s="67"/>
      <c r="FGO287" s="67"/>
      <c r="FGP287" s="67"/>
      <c r="FGQ287" s="67"/>
      <c r="FGR287" s="67"/>
      <c r="FGS287" s="67"/>
      <c r="FGT287" s="67"/>
      <c r="FGU287" s="67"/>
      <c r="FGV287" s="67"/>
      <c r="FGW287" s="67"/>
      <c r="FGX287" s="67"/>
      <c r="FGY287" s="67"/>
      <c r="FGZ287" s="67"/>
      <c r="FHA287" s="67"/>
      <c r="FHB287" s="67"/>
      <c r="FHC287" s="67"/>
      <c r="FHD287" s="67"/>
      <c r="FHE287" s="67"/>
      <c r="FHF287" s="67"/>
      <c r="FHG287" s="67"/>
      <c r="FHH287" s="67"/>
      <c r="FHI287" s="67"/>
      <c r="FHJ287" s="67"/>
      <c r="FHK287" s="67"/>
      <c r="FHL287" s="67"/>
      <c r="FHM287" s="67"/>
      <c r="FHN287" s="67"/>
      <c r="FHO287" s="67"/>
      <c r="FHP287" s="67"/>
      <c r="FHQ287" s="67"/>
      <c r="FHR287" s="67"/>
      <c r="FHS287" s="67"/>
      <c r="FHT287" s="67"/>
      <c r="FHU287" s="67"/>
      <c r="FHV287" s="67"/>
      <c r="FHW287" s="67"/>
      <c r="FHX287" s="67"/>
      <c r="FHY287" s="67"/>
      <c r="FHZ287" s="67"/>
      <c r="FIA287" s="67"/>
      <c r="FIB287" s="67"/>
      <c r="FIC287" s="67"/>
      <c r="FID287" s="67"/>
      <c r="FIE287" s="67"/>
      <c r="FIF287" s="67"/>
      <c r="FIG287" s="67"/>
      <c r="FIH287" s="67"/>
      <c r="FII287" s="67"/>
      <c r="FIJ287" s="67"/>
      <c r="FIK287" s="67"/>
      <c r="FIL287" s="67"/>
      <c r="FIM287" s="67"/>
      <c r="FIN287" s="67"/>
      <c r="FIO287" s="67"/>
      <c r="FIP287" s="67"/>
      <c r="FIQ287" s="67"/>
      <c r="FIR287" s="67"/>
      <c r="FIS287" s="67"/>
      <c r="FIT287" s="67"/>
      <c r="FIU287" s="67"/>
      <c r="FIV287" s="67"/>
      <c r="FIW287" s="67"/>
      <c r="FIX287" s="67"/>
      <c r="FIY287" s="67"/>
      <c r="FIZ287" s="67"/>
      <c r="FJA287" s="67"/>
      <c r="FJB287" s="67"/>
      <c r="FJC287" s="67"/>
      <c r="FJD287" s="67"/>
      <c r="FJE287" s="67"/>
      <c r="FJF287" s="67"/>
      <c r="FJG287" s="67"/>
      <c r="FJH287" s="67"/>
      <c r="FJI287" s="67"/>
      <c r="FJJ287" s="67"/>
      <c r="FJK287" s="67"/>
      <c r="FJL287" s="67"/>
      <c r="FJM287" s="67"/>
      <c r="FJN287" s="67"/>
      <c r="FJO287" s="67"/>
      <c r="FJP287" s="67"/>
      <c r="FJQ287" s="67"/>
      <c r="FJR287" s="67"/>
      <c r="FJS287" s="67"/>
      <c r="FJT287" s="67"/>
      <c r="FJU287" s="67"/>
      <c r="FJV287" s="67"/>
      <c r="FJW287" s="67"/>
      <c r="FJX287" s="67"/>
      <c r="FJY287" s="67"/>
      <c r="FJZ287" s="67"/>
      <c r="FKA287" s="67"/>
      <c r="FKB287" s="67"/>
      <c r="FKC287" s="67"/>
      <c r="FKD287" s="67"/>
      <c r="FKE287" s="67"/>
      <c r="FKF287" s="67"/>
      <c r="FKG287" s="67"/>
      <c r="FKH287" s="67"/>
      <c r="FKI287" s="67"/>
      <c r="FKJ287" s="67"/>
      <c r="FKK287" s="67"/>
      <c r="FKL287" s="67"/>
      <c r="FKM287" s="67"/>
      <c r="FKN287" s="67"/>
      <c r="FKO287" s="67"/>
      <c r="FKP287" s="67"/>
      <c r="FKQ287" s="67"/>
      <c r="FKR287" s="67"/>
      <c r="FKS287" s="67"/>
      <c r="FKT287" s="67"/>
      <c r="FKU287" s="67"/>
      <c r="FKV287" s="67"/>
      <c r="FKW287" s="67"/>
      <c r="FKX287" s="67"/>
      <c r="FKY287" s="67"/>
      <c r="FKZ287" s="67"/>
      <c r="FLA287" s="67"/>
      <c r="FLB287" s="67"/>
      <c r="FLC287" s="67"/>
      <c r="FLD287" s="67"/>
      <c r="FLE287" s="67"/>
      <c r="FLF287" s="67"/>
      <c r="FLG287" s="67"/>
      <c r="FLH287" s="67"/>
      <c r="FLI287" s="67"/>
      <c r="FLJ287" s="67"/>
      <c r="FLK287" s="67"/>
      <c r="FLL287" s="67"/>
      <c r="FLM287" s="67"/>
      <c r="FLN287" s="67"/>
      <c r="FLO287" s="67"/>
      <c r="FLP287" s="67"/>
      <c r="FLQ287" s="67"/>
      <c r="FLR287" s="67"/>
      <c r="FLS287" s="67"/>
      <c r="FLT287" s="67"/>
      <c r="FLU287" s="67"/>
      <c r="FLV287" s="67"/>
      <c r="FLW287" s="67"/>
      <c r="FLX287" s="67"/>
      <c r="FLY287" s="67"/>
      <c r="FLZ287" s="67"/>
      <c r="FMA287" s="67"/>
      <c r="FMB287" s="67"/>
      <c r="FMC287" s="67"/>
      <c r="FMD287" s="67"/>
      <c r="FME287" s="67"/>
      <c r="FMF287" s="67"/>
      <c r="FMG287" s="67"/>
      <c r="FMH287" s="67"/>
      <c r="FMI287" s="67"/>
      <c r="FMJ287" s="67"/>
      <c r="FMK287" s="67"/>
      <c r="FML287" s="67"/>
      <c r="FMM287" s="67"/>
      <c r="FMN287" s="67"/>
      <c r="FMO287" s="67"/>
      <c r="FMP287" s="67"/>
      <c r="FMQ287" s="67"/>
      <c r="FMR287" s="67"/>
      <c r="FMS287" s="67"/>
      <c r="FMT287" s="67"/>
      <c r="FMU287" s="67"/>
      <c r="FMV287" s="67"/>
      <c r="FMW287" s="67"/>
      <c r="FMX287" s="67"/>
      <c r="FMY287" s="67"/>
      <c r="FMZ287" s="67"/>
      <c r="FNA287" s="67"/>
      <c r="FNB287" s="67"/>
      <c r="FNC287" s="67"/>
      <c r="FND287" s="67"/>
      <c r="FNE287" s="67"/>
      <c r="FNF287" s="67"/>
      <c r="FNG287" s="67"/>
      <c r="FNH287" s="67"/>
      <c r="FNI287" s="67"/>
      <c r="FNJ287" s="67"/>
      <c r="FNK287" s="67"/>
      <c r="FNL287" s="67"/>
      <c r="FNM287" s="67"/>
      <c r="FNN287" s="67"/>
      <c r="FNO287" s="67"/>
      <c r="FNP287" s="67"/>
      <c r="FNQ287" s="67"/>
      <c r="FNR287" s="67"/>
      <c r="FNS287" s="67"/>
      <c r="FNT287" s="67"/>
      <c r="FNU287" s="67"/>
      <c r="FNV287" s="67"/>
      <c r="FNW287" s="67"/>
      <c r="FNX287" s="67"/>
      <c r="FNY287" s="67"/>
      <c r="FNZ287" s="67"/>
      <c r="FOA287" s="67"/>
      <c r="FOB287" s="67"/>
      <c r="FOC287" s="67"/>
      <c r="FOD287" s="67"/>
      <c r="FOE287" s="67"/>
      <c r="FOF287" s="67"/>
      <c r="FOG287" s="67"/>
      <c r="FOH287" s="67"/>
      <c r="FOI287" s="67"/>
      <c r="FOJ287" s="67"/>
      <c r="FOK287" s="67"/>
      <c r="FOL287" s="67"/>
      <c r="FOM287" s="67"/>
      <c r="FON287" s="67"/>
      <c r="FOO287" s="67"/>
      <c r="FOP287" s="67"/>
      <c r="FOQ287" s="67"/>
      <c r="FOR287" s="67"/>
      <c r="FOS287" s="67"/>
      <c r="FOT287" s="67"/>
      <c r="FOU287" s="67"/>
      <c r="FOV287" s="67"/>
      <c r="FOW287" s="67"/>
      <c r="FOX287" s="67"/>
      <c r="FOY287" s="67"/>
      <c r="FOZ287" s="67"/>
      <c r="FPA287" s="67"/>
      <c r="FPB287" s="67"/>
      <c r="FPC287" s="67"/>
      <c r="FPD287" s="67"/>
      <c r="FPE287" s="67"/>
      <c r="FPF287" s="67"/>
      <c r="FPG287" s="67"/>
      <c r="FPH287" s="67"/>
      <c r="FPI287" s="67"/>
      <c r="FPJ287" s="67"/>
      <c r="FPK287" s="67"/>
      <c r="FPL287" s="67"/>
      <c r="FPM287" s="67"/>
      <c r="FPN287" s="67"/>
      <c r="FPO287" s="67"/>
      <c r="FPP287" s="67"/>
      <c r="FPQ287" s="67"/>
      <c r="FPR287" s="67"/>
      <c r="FPS287" s="67"/>
      <c r="FPT287" s="67"/>
      <c r="FPU287" s="67"/>
      <c r="FPV287" s="67"/>
      <c r="FPW287" s="67"/>
      <c r="FPX287" s="67"/>
      <c r="FPY287" s="67"/>
      <c r="FPZ287" s="67"/>
      <c r="FQA287" s="67"/>
      <c r="FQB287" s="67"/>
      <c r="FQC287" s="67"/>
      <c r="FQD287" s="67"/>
      <c r="FQE287" s="67"/>
      <c r="FQF287" s="67"/>
      <c r="FQG287" s="67"/>
      <c r="FQH287" s="67"/>
      <c r="FQI287" s="67"/>
      <c r="FQJ287" s="67"/>
      <c r="FQK287" s="67"/>
      <c r="FQL287" s="67"/>
      <c r="FQM287" s="67"/>
      <c r="FQN287" s="67"/>
      <c r="FQO287" s="67"/>
      <c r="FQP287" s="67"/>
      <c r="FQQ287" s="67"/>
      <c r="FQR287" s="67"/>
      <c r="FQS287" s="67"/>
      <c r="FQT287" s="67"/>
      <c r="FQU287" s="67"/>
      <c r="FQV287" s="67"/>
      <c r="FQW287" s="67"/>
      <c r="FQX287" s="67"/>
      <c r="FQY287" s="67"/>
      <c r="FQZ287" s="67"/>
      <c r="FRA287" s="67"/>
      <c r="FRB287" s="67"/>
      <c r="FRC287" s="67"/>
      <c r="FRD287" s="67"/>
      <c r="FRE287" s="67"/>
      <c r="FRF287" s="67"/>
      <c r="FRG287" s="67"/>
      <c r="FRH287" s="67"/>
      <c r="FRI287" s="67"/>
      <c r="FRJ287" s="67"/>
      <c r="FRK287" s="67"/>
      <c r="FRL287" s="67"/>
      <c r="FRM287" s="67"/>
      <c r="FRN287" s="67"/>
      <c r="FRO287" s="67"/>
      <c r="FRP287" s="67"/>
      <c r="FRQ287" s="67"/>
      <c r="FRR287" s="67"/>
      <c r="FRS287" s="67"/>
      <c r="FRT287" s="67"/>
      <c r="FRU287" s="67"/>
      <c r="FRV287" s="67"/>
      <c r="FRW287" s="67"/>
      <c r="FRX287" s="67"/>
      <c r="FRY287" s="67"/>
      <c r="FRZ287" s="67"/>
      <c r="FSA287" s="67"/>
      <c r="FSB287" s="67"/>
      <c r="FSC287" s="67"/>
      <c r="FSD287" s="67"/>
      <c r="FSE287" s="67"/>
      <c r="FSF287" s="67"/>
      <c r="FSG287" s="67"/>
      <c r="FSH287" s="67"/>
      <c r="FSI287" s="67"/>
      <c r="FSJ287" s="67"/>
      <c r="FSK287" s="67"/>
      <c r="FSL287" s="67"/>
      <c r="FSM287" s="67"/>
      <c r="FSN287" s="67"/>
      <c r="FSO287" s="67"/>
      <c r="FSP287" s="67"/>
      <c r="FSQ287" s="67"/>
      <c r="FSR287" s="67"/>
      <c r="FSS287" s="67"/>
      <c r="FST287" s="67"/>
      <c r="FSU287" s="67"/>
      <c r="FSV287" s="67"/>
      <c r="FSW287" s="67"/>
      <c r="FSX287" s="67"/>
      <c r="FSY287" s="67"/>
      <c r="FSZ287" s="67"/>
      <c r="FTA287" s="67"/>
      <c r="FTB287" s="67"/>
      <c r="FTC287" s="67"/>
      <c r="FTD287" s="67"/>
      <c r="FTE287" s="67"/>
      <c r="FTF287" s="67"/>
      <c r="FTG287" s="67"/>
      <c r="FTH287" s="67"/>
      <c r="FTI287" s="67"/>
      <c r="FTJ287" s="67"/>
      <c r="FTK287" s="67"/>
      <c r="FTL287" s="67"/>
      <c r="FTM287" s="67"/>
      <c r="FTN287" s="67"/>
      <c r="FTO287" s="67"/>
      <c r="FTP287" s="67"/>
      <c r="FTQ287" s="67"/>
      <c r="FTR287" s="67"/>
      <c r="FTS287" s="67"/>
      <c r="FTT287" s="67"/>
      <c r="FTU287" s="67"/>
      <c r="FTV287" s="67"/>
      <c r="FTW287" s="67"/>
      <c r="FTX287" s="67"/>
      <c r="FTY287" s="67"/>
      <c r="FTZ287" s="67"/>
      <c r="FUA287" s="67"/>
      <c r="FUB287" s="67"/>
      <c r="FUC287" s="67"/>
      <c r="FUD287" s="67"/>
      <c r="FUE287" s="67"/>
      <c r="FUF287" s="67"/>
      <c r="FUG287" s="67"/>
      <c r="FUH287" s="67"/>
      <c r="FUI287" s="67"/>
      <c r="FUJ287" s="67"/>
      <c r="FUK287" s="67"/>
      <c r="FUL287" s="67"/>
      <c r="FUM287" s="67"/>
      <c r="FUN287" s="67"/>
      <c r="FUO287" s="67"/>
      <c r="FUP287" s="67"/>
      <c r="FUQ287" s="67"/>
      <c r="FUR287" s="67"/>
      <c r="FUS287" s="67"/>
      <c r="FUT287" s="67"/>
      <c r="FUU287" s="67"/>
      <c r="FUV287" s="67"/>
      <c r="FUW287" s="67"/>
      <c r="FUX287" s="67"/>
      <c r="FUY287" s="67"/>
      <c r="FUZ287" s="67"/>
      <c r="FVA287" s="67"/>
      <c r="FVB287" s="67"/>
      <c r="FVC287" s="67"/>
      <c r="FVD287" s="67"/>
      <c r="FVE287" s="67"/>
      <c r="FVF287" s="67"/>
      <c r="FVG287" s="67"/>
      <c r="FVH287" s="67"/>
      <c r="FVI287" s="67"/>
      <c r="FVJ287" s="67"/>
      <c r="FVK287" s="67"/>
      <c r="FVL287" s="67"/>
      <c r="FVM287" s="67"/>
      <c r="FVN287" s="67"/>
      <c r="FVO287" s="67"/>
      <c r="FVP287" s="67"/>
      <c r="FVQ287" s="67"/>
      <c r="FVR287" s="67"/>
      <c r="FVS287" s="67"/>
      <c r="FVT287" s="67"/>
      <c r="FVU287" s="67"/>
      <c r="FVV287" s="67"/>
      <c r="FVW287" s="67"/>
      <c r="FVX287" s="67"/>
      <c r="FVY287" s="67"/>
      <c r="FVZ287" s="67"/>
      <c r="FWA287" s="67"/>
      <c r="FWB287" s="67"/>
      <c r="FWC287" s="67"/>
      <c r="FWD287" s="67"/>
      <c r="FWE287" s="67"/>
      <c r="FWF287" s="67"/>
      <c r="FWG287" s="67"/>
      <c r="FWH287" s="67"/>
      <c r="FWI287" s="67"/>
      <c r="FWJ287" s="67"/>
      <c r="FWK287" s="67"/>
      <c r="FWL287" s="67"/>
      <c r="FWM287" s="67"/>
      <c r="FWN287" s="67"/>
      <c r="FWO287" s="67"/>
      <c r="FWP287" s="67"/>
      <c r="FWQ287" s="67"/>
      <c r="FWR287" s="67"/>
      <c r="FWS287" s="67"/>
      <c r="FWT287" s="67"/>
      <c r="FWU287" s="67"/>
      <c r="FWV287" s="67"/>
      <c r="FWW287" s="67"/>
      <c r="FWX287" s="67"/>
      <c r="FWY287" s="67"/>
      <c r="FWZ287" s="67"/>
      <c r="FXA287" s="67"/>
      <c r="FXB287" s="67"/>
      <c r="FXC287" s="67"/>
      <c r="FXD287" s="67"/>
      <c r="FXE287" s="67"/>
      <c r="FXF287" s="67"/>
      <c r="FXG287" s="67"/>
      <c r="FXH287" s="67"/>
      <c r="FXI287" s="67"/>
      <c r="FXJ287" s="67"/>
      <c r="FXK287" s="67"/>
      <c r="FXL287" s="67"/>
      <c r="FXM287" s="67"/>
      <c r="FXN287" s="67"/>
      <c r="FXO287" s="67"/>
      <c r="FXP287" s="67"/>
      <c r="FXQ287" s="67"/>
      <c r="FXR287" s="67"/>
      <c r="FXS287" s="67"/>
      <c r="FXT287" s="67"/>
      <c r="FXU287" s="67"/>
      <c r="FXV287" s="67"/>
      <c r="FXW287" s="67"/>
      <c r="FXX287" s="67"/>
      <c r="FXY287" s="67"/>
      <c r="FXZ287" s="67"/>
      <c r="FYA287" s="67"/>
      <c r="FYB287" s="67"/>
      <c r="FYC287" s="67"/>
      <c r="FYD287" s="67"/>
      <c r="FYE287" s="67"/>
      <c r="FYF287" s="67"/>
      <c r="FYG287" s="67"/>
      <c r="FYH287" s="67"/>
      <c r="FYI287" s="67"/>
      <c r="FYJ287" s="67"/>
      <c r="FYK287" s="67"/>
      <c r="FYL287" s="67"/>
      <c r="FYM287" s="67"/>
      <c r="FYN287" s="67"/>
      <c r="FYO287" s="67"/>
      <c r="FYP287" s="67"/>
      <c r="FYQ287" s="67"/>
      <c r="FYR287" s="67"/>
      <c r="FYS287" s="67"/>
      <c r="FYT287" s="67"/>
      <c r="FYU287" s="67"/>
      <c r="FYV287" s="67"/>
      <c r="FYW287" s="67"/>
      <c r="FYX287" s="67"/>
      <c r="FYY287" s="67"/>
      <c r="FYZ287" s="67"/>
      <c r="FZA287" s="67"/>
      <c r="FZB287" s="67"/>
      <c r="FZC287" s="67"/>
      <c r="FZD287" s="67"/>
      <c r="FZE287" s="67"/>
      <c r="FZF287" s="67"/>
      <c r="FZG287" s="67"/>
      <c r="FZH287" s="67"/>
      <c r="FZI287" s="67"/>
      <c r="FZJ287" s="67"/>
      <c r="FZK287" s="67"/>
      <c r="FZL287" s="67"/>
      <c r="FZM287" s="67"/>
      <c r="FZN287" s="67"/>
      <c r="FZO287" s="67"/>
      <c r="FZP287" s="67"/>
      <c r="FZQ287" s="67"/>
      <c r="FZR287" s="67"/>
      <c r="FZS287" s="67"/>
      <c r="FZT287" s="67"/>
      <c r="FZU287" s="67"/>
      <c r="FZV287" s="67"/>
      <c r="FZW287" s="67"/>
      <c r="FZX287" s="67"/>
      <c r="FZY287" s="67"/>
      <c r="FZZ287" s="67"/>
      <c r="GAA287" s="67"/>
      <c r="GAB287" s="67"/>
      <c r="GAC287" s="67"/>
      <c r="GAD287" s="67"/>
      <c r="GAE287" s="67"/>
      <c r="GAF287" s="67"/>
      <c r="GAG287" s="67"/>
      <c r="GAH287" s="67"/>
      <c r="GAI287" s="67"/>
      <c r="GAJ287" s="67"/>
      <c r="GAK287" s="67"/>
      <c r="GAL287" s="67"/>
      <c r="GAM287" s="67"/>
      <c r="GAN287" s="67"/>
      <c r="GAO287" s="67"/>
      <c r="GAP287" s="67"/>
      <c r="GAQ287" s="67"/>
      <c r="GAR287" s="67"/>
      <c r="GAS287" s="67"/>
      <c r="GAT287" s="67"/>
      <c r="GAU287" s="67"/>
      <c r="GAV287" s="67"/>
      <c r="GAW287" s="67"/>
      <c r="GAX287" s="67"/>
      <c r="GAY287" s="67"/>
      <c r="GAZ287" s="67"/>
      <c r="GBA287" s="67"/>
      <c r="GBB287" s="67"/>
      <c r="GBC287" s="67"/>
      <c r="GBD287" s="67"/>
      <c r="GBE287" s="67"/>
      <c r="GBF287" s="67"/>
      <c r="GBG287" s="67"/>
      <c r="GBH287" s="67"/>
      <c r="GBI287" s="67"/>
      <c r="GBJ287" s="67"/>
      <c r="GBK287" s="67"/>
      <c r="GBL287" s="67"/>
      <c r="GBM287" s="67"/>
      <c r="GBN287" s="67"/>
      <c r="GBO287" s="67"/>
      <c r="GBP287" s="67"/>
      <c r="GBQ287" s="67"/>
      <c r="GBR287" s="67"/>
      <c r="GBS287" s="67"/>
      <c r="GBT287" s="67"/>
      <c r="GBU287" s="67"/>
      <c r="GBV287" s="67"/>
      <c r="GBW287" s="67"/>
      <c r="GBX287" s="67"/>
      <c r="GBY287" s="67"/>
      <c r="GBZ287" s="67"/>
      <c r="GCA287" s="67"/>
      <c r="GCB287" s="67"/>
      <c r="GCC287" s="67"/>
      <c r="GCD287" s="67"/>
      <c r="GCE287" s="67"/>
      <c r="GCF287" s="67"/>
      <c r="GCG287" s="67"/>
      <c r="GCH287" s="67"/>
      <c r="GCI287" s="67"/>
      <c r="GCJ287" s="67"/>
      <c r="GCK287" s="67"/>
      <c r="GCL287" s="67"/>
      <c r="GCM287" s="67"/>
      <c r="GCN287" s="67"/>
      <c r="GCO287" s="67"/>
      <c r="GCP287" s="67"/>
      <c r="GCQ287" s="67"/>
      <c r="GCR287" s="67"/>
      <c r="GCS287" s="67"/>
      <c r="GCT287" s="67"/>
      <c r="GCU287" s="67"/>
      <c r="GCV287" s="67"/>
      <c r="GCW287" s="67"/>
      <c r="GCX287" s="67"/>
      <c r="GCY287" s="67"/>
      <c r="GCZ287" s="67"/>
      <c r="GDA287" s="67"/>
      <c r="GDB287" s="67"/>
      <c r="GDC287" s="67"/>
      <c r="GDD287" s="67"/>
      <c r="GDE287" s="67"/>
      <c r="GDF287" s="67"/>
      <c r="GDG287" s="67"/>
      <c r="GDH287" s="67"/>
      <c r="GDI287" s="67"/>
      <c r="GDJ287" s="67"/>
      <c r="GDK287" s="67"/>
      <c r="GDL287" s="67"/>
      <c r="GDM287" s="67"/>
      <c r="GDN287" s="67"/>
      <c r="GDO287" s="67"/>
      <c r="GDP287" s="67"/>
      <c r="GDQ287" s="67"/>
      <c r="GDR287" s="67"/>
      <c r="GDS287" s="67"/>
      <c r="GDT287" s="67"/>
      <c r="GDU287" s="67"/>
      <c r="GDV287" s="67"/>
      <c r="GDW287" s="67"/>
      <c r="GDX287" s="67"/>
      <c r="GDY287" s="67"/>
      <c r="GDZ287" s="67"/>
      <c r="GEA287" s="67"/>
      <c r="GEB287" s="67"/>
      <c r="GEC287" s="67"/>
      <c r="GED287" s="67"/>
      <c r="GEE287" s="67"/>
      <c r="GEF287" s="67"/>
      <c r="GEG287" s="67"/>
      <c r="GEH287" s="67"/>
      <c r="GEI287" s="67"/>
      <c r="GEJ287" s="67"/>
      <c r="GEK287" s="67"/>
      <c r="GEL287" s="67"/>
      <c r="GEM287" s="67"/>
      <c r="GEN287" s="67"/>
      <c r="GEO287" s="67"/>
      <c r="GEP287" s="67"/>
      <c r="GEQ287" s="67"/>
      <c r="GER287" s="67"/>
      <c r="GES287" s="67"/>
      <c r="GET287" s="67"/>
      <c r="GEU287" s="67"/>
      <c r="GEV287" s="67"/>
      <c r="GEW287" s="67"/>
      <c r="GEX287" s="67"/>
      <c r="GEY287" s="67"/>
      <c r="GEZ287" s="67"/>
      <c r="GFA287" s="67"/>
      <c r="GFB287" s="67"/>
      <c r="GFC287" s="67"/>
      <c r="GFD287" s="67"/>
      <c r="GFE287" s="67"/>
      <c r="GFF287" s="67"/>
      <c r="GFG287" s="67"/>
      <c r="GFH287" s="67"/>
      <c r="GFI287" s="67"/>
      <c r="GFJ287" s="67"/>
      <c r="GFK287" s="67"/>
      <c r="GFL287" s="67"/>
      <c r="GFM287" s="67"/>
      <c r="GFN287" s="67"/>
      <c r="GFO287" s="67"/>
      <c r="GFP287" s="67"/>
      <c r="GFQ287" s="67"/>
      <c r="GFR287" s="67"/>
      <c r="GFS287" s="67"/>
      <c r="GFT287" s="67"/>
      <c r="GFU287" s="67"/>
      <c r="GFV287" s="67"/>
      <c r="GFW287" s="67"/>
      <c r="GFX287" s="67"/>
      <c r="GFY287" s="67"/>
      <c r="GFZ287" s="67"/>
      <c r="GGA287" s="67"/>
      <c r="GGB287" s="67"/>
      <c r="GGC287" s="67"/>
      <c r="GGD287" s="67"/>
      <c r="GGE287" s="67"/>
      <c r="GGF287" s="67"/>
      <c r="GGG287" s="67"/>
      <c r="GGH287" s="67"/>
      <c r="GGI287" s="67"/>
      <c r="GGJ287" s="67"/>
      <c r="GGK287" s="67"/>
      <c r="GGL287" s="67"/>
      <c r="GGM287" s="67"/>
      <c r="GGN287" s="67"/>
      <c r="GGO287" s="67"/>
      <c r="GGP287" s="67"/>
      <c r="GGQ287" s="67"/>
      <c r="GGR287" s="67"/>
      <c r="GGS287" s="67"/>
      <c r="GGT287" s="67"/>
      <c r="GGU287" s="67"/>
      <c r="GGV287" s="67"/>
      <c r="GGW287" s="67"/>
      <c r="GGX287" s="67"/>
      <c r="GGY287" s="67"/>
      <c r="GGZ287" s="67"/>
      <c r="GHA287" s="67"/>
      <c r="GHB287" s="67"/>
      <c r="GHC287" s="67"/>
      <c r="GHD287" s="67"/>
      <c r="GHE287" s="67"/>
      <c r="GHF287" s="67"/>
      <c r="GHG287" s="67"/>
      <c r="GHH287" s="67"/>
      <c r="GHI287" s="67"/>
      <c r="GHJ287" s="67"/>
      <c r="GHK287" s="67"/>
      <c r="GHL287" s="67"/>
      <c r="GHM287" s="67"/>
      <c r="GHN287" s="67"/>
      <c r="GHO287" s="67"/>
      <c r="GHP287" s="67"/>
      <c r="GHQ287" s="67"/>
      <c r="GHR287" s="67"/>
      <c r="GHS287" s="67"/>
      <c r="GHT287" s="67"/>
      <c r="GHU287" s="67"/>
      <c r="GHV287" s="67"/>
      <c r="GHW287" s="67"/>
      <c r="GHX287" s="67"/>
      <c r="GHY287" s="67"/>
      <c r="GHZ287" s="67"/>
      <c r="GIA287" s="67"/>
      <c r="GIB287" s="67"/>
      <c r="GIC287" s="67"/>
      <c r="GID287" s="67"/>
      <c r="GIE287" s="67"/>
      <c r="GIF287" s="67"/>
      <c r="GIG287" s="67"/>
      <c r="GIH287" s="67"/>
      <c r="GII287" s="67"/>
      <c r="GIJ287" s="67"/>
      <c r="GIK287" s="67"/>
      <c r="GIL287" s="67"/>
      <c r="GIM287" s="67"/>
      <c r="GIN287" s="67"/>
      <c r="GIO287" s="67"/>
      <c r="GIP287" s="67"/>
      <c r="GIQ287" s="67"/>
      <c r="GIR287" s="67"/>
      <c r="GIS287" s="67"/>
      <c r="GIT287" s="67"/>
      <c r="GIU287" s="67"/>
      <c r="GIV287" s="67"/>
      <c r="GIW287" s="67"/>
      <c r="GIX287" s="67"/>
      <c r="GIY287" s="67"/>
      <c r="GIZ287" s="67"/>
      <c r="GJA287" s="67"/>
      <c r="GJB287" s="67"/>
      <c r="GJC287" s="67"/>
      <c r="GJD287" s="67"/>
      <c r="GJE287" s="67"/>
      <c r="GJF287" s="67"/>
      <c r="GJG287" s="67"/>
      <c r="GJH287" s="67"/>
      <c r="GJI287" s="67"/>
      <c r="GJJ287" s="67"/>
      <c r="GJK287" s="67"/>
      <c r="GJL287" s="67"/>
      <c r="GJM287" s="67"/>
      <c r="GJN287" s="67"/>
      <c r="GJO287" s="67"/>
      <c r="GJP287" s="67"/>
      <c r="GJQ287" s="67"/>
      <c r="GJR287" s="67"/>
      <c r="GJS287" s="67"/>
      <c r="GJT287" s="67"/>
      <c r="GJU287" s="67"/>
      <c r="GJV287" s="67"/>
      <c r="GJW287" s="67"/>
      <c r="GJX287" s="67"/>
      <c r="GJY287" s="67"/>
      <c r="GJZ287" s="67"/>
      <c r="GKA287" s="67"/>
      <c r="GKB287" s="67"/>
      <c r="GKC287" s="67"/>
      <c r="GKD287" s="67"/>
      <c r="GKE287" s="67"/>
      <c r="GKF287" s="67"/>
      <c r="GKG287" s="67"/>
      <c r="GKH287" s="67"/>
      <c r="GKI287" s="67"/>
      <c r="GKJ287" s="67"/>
      <c r="GKK287" s="67"/>
      <c r="GKL287" s="67"/>
      <c r="GKM287" s="67"/>
      <c r="GKN287" s="67"/>
      <c r="GKO287" s="67"/>
      <c r="GKP287" s="67"/>
      <c r="GKQ287" s="67"/>
      <c r="GKR287" s="67"/>
      <c r="GKS287" s="67"/>
      <c r="GKT287" s="67"/>
      <c r="GKU287" s="67"/>
      <c r="GKV287" s="67"/>
      <c r="GKW287" s="67"/>
      <c r="GKX287" s="67"/>
      <c r="GKY287" s="67"/>
      <c r="GKZ287" s="67"/>
      <c r="GLA287" s="67"/>
      <c r="GLB287" s="67"/>
      <c r="GLC287" s="67"/>
      <c r="GLD287" s="67"/>
      <c r="GLE287" s="67"/>
      <c r="GLF287" s="67"/>
      <c r="GLG287" s="67"/>
      <c r="GLH287" s="67"/>
      <c r="GLI287" s="67"/>
      <c r="GLJ287" s="67"/>
      <c r="GLK287" s="67"/>
      <c r="GLL287" s="67"/>
      <c r="GLM287" s="67"/>
      <c r="GLN287" s="67"/>
      <c r="GLO287" s="67"/>
      <c r="GLP287" s="67"/>
      <c r="GLQ287" s="67"/>
      <c r="GLR287" s="67"/>
      <c r="GLS287" s="67"/>
      <c r="GLT287" s="67"/>
      <c r="GLU287" s="67"/>
      <c r="GLV287" s="67"/>
      <c r="GLW287" s="67"/>
      <c r="GLX287" s="67"/>
      <c r="GLY287" s="67"/>
      <c r="GLZ287" s="67"/>
      <c r="GMA287" s="67"/>
      <c r="GMB287" s="67"/>
      <c r="GMC287" s="67"/>
      <c r="GMD287" s="67"/>
      <c r="GME287" s="67"/>
      <c r="GMF287" s="67"/>
      <c r="GMG287" s="67"/>
      <c r="GMH287" s="67"/>
      <c r="GMI287" s="67"/>
      <c r="GMJ287" s="67"/>
      <c r="GMK287" s="67"/>
      <c r="GML287" s="67"/>
      <c r="GMM287" s="67"/>
      <c r="GMN287" s="67"/>
      <c r="GMO287" s="67"/>
      <c r="GMP287" s="67"/>
      <c r="GMQ287" s="67"/>
      <c r="GMR287" s="67"/>
      <c r="GMS287" s="67"/>
      <c r="GMT287" s="67"/>
      <c r="GMU287" s="67"/>
      <c r="GMV287" s="67"/>
      <c r="GMW287" s="67"/>
      <c r="GMX287" s="67"/>
      <c r="GMY287" s="67"/>
      <c r="GMZ287" s="67"/>
      <c r="GNA287" s="67"/>
      <c r="GNB287" s="67"/>
      <c r="GNC287" s="67"/>
      <c r="GND287" s="67"/>
      <c r="GNE287" s="67"/>
      <c r="GNF287" s="67"/>
      <c r="GNG287" s="67"/>
      <c r="GNH287" s="67"/>
      <c r="GNI287" s="67"/>
      <c r="GNJ287" s="67"/>
      <c r="GNK287" s="67"/>
      <c r="GNL287" s="67"/>
      <c r="GNM287" s="67"/>
      <c r="GNN287" s="67"/>
      <c r="GNO287" s="67"/>
      <c r="GNP287" s="67"/>
      <c r="GNQ287" s="67"/>
      <c r="GNR287" s="67"/>
      <c r="GNS287" s="67"/>
      <c r="GNT287" s="67"/>
      <c r="GNU287" s="67"/>
      <c r="GNV287" s="67"/>
      <c r="GNW287" s="67"/>
      <c r="GNX287" s="67"/>
      <c r="GNY287" s="67"/>
      <c r="GNZ287" s="67"/>
      <c r="GOA287" s="67"/>
      <c r="GOB287" s="67"/>
      <c r="GOC287" s="67"/>
      <c r="GOD287" s="67"/>
      <c r="GOE287" s="67"/>
      <c r="GOF287" s="67"/>
      <c r="GOG287" s="67"/>
      <c r="GOH287" s="67"/>
      <c r="GOI287" s="67"/>
      <c r="GOJ287" s="67"/>
      <c r="GOK287" s="67"/>
      <c r="GOL287" s="67"/>
      <c r="GOM287" s="67"/>
      <c r="GON287" s="67"/>
      <c r="GOO287" s="67"/>
      <c r="GOP287" s="67"/>
      <c r="GOQ287" s="67"/>
      <c r="GOR287" s="67"/>
      <c r="GOS287" s="67"/>
      <c r="GOT287" s="67"/>
      <c r="GOU287" s="67"/>
      <c r="GOV287" s="67"/>
      <c r="GOW287" s="67"/>
      <c r="GOX287" s="67"/>
      <c r="GOY287" s="67"/>
      <c r="GOZ287" s="67"/>
      <c r="GPA287" s="67"/>
      <c r="GPB287" s="67"/>
      <c r="GPC287" s="67"/>
      <c r="GPD287" s="67"/>
      <c r="GPE287" s="67"/>
      <c r="GPF287" s="67"/>
      <c r="GPG287" s="67"/>
      <c r="GPH287" s="67"/>
      <c r="GPI287" s="67"/>
      <c r="GPJ287" s="67"/>
      <c r="GPK287" s="67"/>
      <c r="GPL287" s="67"/>
      <c r="GPM287" s="67"/>
      <c r="GPN287" s="67"/>
      <c r="GPO287" s="67"/>
      <c r="GPP287" s="67"/>
      <c r="GPQ287" s="67"/>
      <c r="GPR287" s="67"/>
      <c r="GPS287" s="67"/>
      <c r="GPT287" s="67"/>
      <c r="GPU287" s="67"/>
      <c r="GPV287" s="67"/>
      <c r="GPW287" s="67"/>
      <c r="GPX287" s="67"/>
      <c r="GPY287" s="67"/>
      <c r="GPZ287" s="67"/>
      <c r="GQA287" s="67"/>
      <c r="GQB287" s="67"/>
      <c r="GQC287" s="67"/>
      <c r="GQD287" s="67"/>
      <c r="GQE287" s="67"/>
      <c r="GQF287" s="67"/>
      <c r="GQG287" s="67"/>
      <c r="GQH287" s="67"/>
      <c r="GQI287" s="67"/>
      <c r="GQJ287" s="67"/>
      <c r="GQK287" s="67"/>
      <c r="GQL287" s="67"/>
      <c r="GQM287" s="67"/>
      <c r="GQN287" s="67"/>
      <c r="GQO287" s="67"/>
      <c r="GQP287" s="67"/>
      <c r="GQQ287" s="67"/>
      <c r="GQR287" s="67"/>
      <c r="GQS287" s="67"/>
      <c r="GQT287" s="67"/>
      <c r="GQU287" s="67"/>
      <c r="GQV287" s="67"/>
      <c r="GQW287" s="67"/>
      <c r="GQX287" s="67"/>
      <c r="GQY287" s="67"/>
      <c r="GQZ287" s="67"/>
      <c r="GRA287" s="67"/>
      <c r="GRB287" s="67"/>
      <c r="GRC287" s="67"/>
      <c r="GRD287" s="67"/>
      <c r="GRE287" s="67"/>
      <c r="GRF287" s="67"/>
      <c r="GRG287" s="67"/>
      <c r="GRH287" s="67"/>
      <c r="GRI287" s="67"/>
      <c r="GRJ287" s="67"/>
      <c r="GRK287" s="67"/>
      <c r="GRL287" s="67"/>
      <c r="GRM287" s="67"/>
      <c r="GRN287" s="67"/>
      <c r="GRO287" s="67"/>
      <c r="GRP287" s="67"/>
      <c r="GRQ287" s="67"/>
      <c r="GRR287" s="67"/>
      <c r="GRS287" s="67"/>
      <c r="GRT287" s="67"/>
      <c r="GRU287" s="67"/>
      <c r="GRV287" s="67"/>
      <c r="GRW287" s="67"/>
      <c r="GRX287" s="67"/>
      <c r="GRY287" s="67"/>
      <c r="GRZ287" s="67"/>
      <c r="GSA287" s="67"/>
      <c r="GSB287" s="67"/>
      <c r="GSC287" s="67"/>
      <c r="GSD287" s="67"/>
      <c r="GSE287" s="67"/>
      <c r="GSF287" s="67"/>
      <c r="GSG287" s="67"/>
      <c r="GSH287" s="67"/>
      <c r="GSI287" s="67"/>
      <c r="GSJ287" s="67"/>
      <c r="GSK287" s="67"/>
      <c r="GSL287" s="67"/>
      <c r="GSM287" s="67"/>
      <c r="GSN287" s="67"/>
      <c r="GSO287" s="67"/>
      <c r="GSP287" s="67"/>
      <c r="GSQ287" s="67"/>
      <c r="GSR287" s="67"/>
      <c r="GSS287" s="67"/>
      <c r="GST287" s="67"/>
      <c r="GSU287" s="67"/>
      <c r="GSV287" s="67"/>
      <c r="GSW287" s="67"/>
      <c r="GSX287" s="67"/>
      <c r="GSY287" s="67"/>
      <c r="GSZ287" s="67"/>
      <c r="GTA287" s="67"/>
      <c r="GTB287" s="67"/>
      <c r="GTC287" s="67"/>
      <c r="GTD287" s="67"/>
      <c r="GTE287" s="67"/>
      <c r="GTF287" s="67"/>
      <c r="GTG287" s="67"/>
      <c r="GTH287" s="67"/>
      <c r="GTI287" s="67"/>
      <c r="GTJ287" s="67"/>
      <c r="GTK287" s="67"/>
      <c r="GTL287" s="67"/>
      <c r="GTM287" s="67"/>
      <c r="GTN287" s="67"/>
      <c r="GTO287" s="67"/>
      <c r="GTP287" s="67"/>
      <c r="GTQ287" s="67"/>
      <c r="GTR287" s="67"/>
      <c r="GTS287" s="67"/>
      <c r="GTT287" s="67"/>
      <c r="GTU287" s="67"/>
      <c r="GTV287" s="67"/>
      <c r="GTW287" s="67"/>
      <c r="GTX287" s="67"/>
      <c r="GTY287" s="67"/>
      <c r="GTZ287" s="67"/>
      <c r="GUA287" s="67"/>
      <c r="GUB287" s="67"/>
      <c r="GUC287" s="67"/>
      <c r="GUD287" s="67"/>
      <c r="GUE287" s="67"/>
      <c r="GUF287" s="67"/>
      <c r="GUG287" s="67"/>
      <c r="GUH287" s="67"/>
      <c r="GUI287" s="67"/>
      <c r="GUJ287" s="67"/>
      <c r="GUK287" s="67"/>
      <c r="GUL287" s="67"/>
      <c r="GUM287" s="67"/>
      <c r="GUN287" s="67"/>
      <c r="GUO287" s="67"/>
      <c r="GUP287" s="67"/>
      <c r="GUQ287" s="67"/>
      <c r="GUR287" s="67"/>
      <c r="GUS287" s="67"/>
      <c r="GUT287" s="67"/>
      <c r="GUU287" s="67"/>
      <c r="GUV287" s="67"/>
      <c r="GUW287" s="67"/>
      <c r="GUX287" s="67"/>
      <c r="GUY287" s="67"/>
      <c r="GUZ287" s="67"/>
      <c r="GVA287" s="67"/>
      <c r="GVB287" s="67"/>
      <c r="GVC287" s="67"/>
      <c r="GVD287" s="67"/>
      <c r="GVE287" s="67"/>
      <c r="GVF287" s="67"/>
      <c r="GVG287" s="67"/>
      <c r="GVH287" s="67"/>
      <c r="GVI287" s="67"/>
      <c r="GVJ287" s="67"/>
      <c r="GVK287" s="67"/>
      <c r="GVL287" s="67"/>
      <c r="GVM287" s="67"/>
      <c r="GVN287" s="67"/>
      <c r="GVO287" s="67"/>
      <c r="GVP287" s="67"/>
      <c r="GVQ287" s="67"/>
      <c r="GVR287" s="67"/>
      <c r="GVS287" s="67"/>
      <c r="GVT287" s="67"/>
      <c r="GVU287" s="67"/>
      <c r="GVV287" s="67"/>
      <c r="GVW287" s="67"/>
      <c r="GVX287" s="67"/>
      <c r="GVY287" s="67"/>
      <c r="GVZ287" s="67"/>
      <c r="GWA287" s="67"/>
      <c r="GWB287" s="67"/>
      <c r="GWC287" s="67"/>
      <c r="GWD287" s="67"/>
      <c r="GWE287" s="67"/>
      <c r="GWF287" s="67"/>
      <c r="GWG287" s="67"/>
      <c r="GWH287" s="67"/>
      <c r="GWI287" s="67"/>
      <c r="GWJ287" s="67"/>
      <c r="GWK287" s="67"/>
      <c r="GWL287" s="67"/>
      <c r="GWM287" s="67"/>
      <c r="GWN287" s="67"/>
      <c r="GWO287" s="67"/>
      <c r="GWP287" s="67"/>
      <c r="GWQ287" s="67"/>
      <c r="GWR287" s="67"/>
      <c r="GWS287" s="67"/>
      <c r="GWT287" s="67"/>
      <c r="GWU287" s="67"/>
      <c r="GWV287" s="67"/>
      <c r="GWW287" s="67"/>
      <c r="GWX287" s="67"/>
      <c r="GWY287" s="67"/>
      <c r="GWZ287" s="67"/>
      <c r="GXA287" s="67"/>
      <c r="GXB287" s="67"/>
      <c r="GXC287" s="67"/>
      <c r="GXD287" s="67"/>
      <c r="GXE287" s="67"/>
      <c r="GXF287" s="67"/>
      <c r="GXG287" s="67"/>
      <c r="GXH287" s="67"/>
      <c r="GXI287" s="67"/>
      <c r="GXJ287" s="67"/>
      <c r="GXK287" s="67"/>
      <c r="GXL287" s="67"/>
      <c r="GXM287" s="67"/>
      <c r="GXN287" s="67"/>
      <c r="GXO287" s="67"/>
      <c r="GXP287" s="67"/>
      <c r="GXQ287" s="67"/>
      <c r="GXR287" s="67"/>
      <c r="GXS287" s="67"/>
      <c r="GXT287" s="67"/>
      <c r="GXU287" s="67"/>
      <c r="GXV287" s="67"/>
      <c r="GXW287" s="67"/>
      <c r="GXX287" s="67"/>
      <c r="GXY287" s="67"/>
      <c r="GXZ287" s="67"/>
      <c r="GYA287" s="67"/>
      <c r="GYB287" s="67"/>
      <c r="GYC287" s="67"/>
      <c r="GYD287" s="67"/>
      <c r="GYE287" s="67"/>
      <c r="GYF287" s="67"/>
      <c r="GYG287" s="67"/>
      <c r="GYH287" s="67"/>
      <c r="GYI287" s="67"/>
      <c r="GYJ287" s="67"/>
      <c r="GYK287" s="67"/>
      <c r="GYL287" s="67"/>
      <c r="GYM287" s="67"/>
      <c r="GYN287" s="67"/>
      <c r="GYO287" s="67"/>
      <c r="GYP287" s="67"/>
      <c r="GYQ287" s="67"/>
      <c r="GYR287" s="67"/>
      <c r="GYS287" s="67"/>
      <c r="GYT287" s="67"/>
      <c r="GYU287" s="67"/>
      <c r="GYV287" s="67"/>
      <c r="GYW287" s="67"/>
      <c r="GYX287" s="67"/>
      <c r="GYY287" s="67"/>
      <c r="GYZ287" s="67"/>
      <c r="GZA287" s="67"/>
      <c r="GZB287" s="67"/>
      <c r="GZC287" s="67"/>
      <c r="GZD287" s="67"/>
      <c r="GZE287" s="67"/>
      <c r="GZF287" s="67"/>
      <c r="GZG287" s="67"/>
      <c r="GZH287" s="67"/>
      <c r="GZI287" s="67"/>
      <c r="GZJ287" s="67"/>
      <c r="GZK287" s="67"/>
      <c r="GZL287" s="67"/>
      <c r="GZM287" s="67"/>
      <c r="GZN287" s="67"/>
      <c r="GZO287" s="67"/>
      <c r="GZP287" s="67"/>
      <c r="GZQ287" s="67"/>
      <c r="GZR287" s="67"/>
      <c r="GZS287" s="67"/>
      <c r="GZT287" s="67"/>
      <c r="GZU287" s="67"/>
      <c r="GZV287" s="67"/>
      <c r="GZW287" s="67"/>
      <c r="GZX287" s="67"/>
      <c r="GZY287" s="67"/>
      <c r="GZZ287" s="67"/>
      <c r="HAA287" s="67"/>
      <c r="HAB287" s="67"/>
      <c r="HAC287" s="67"/>
      <c r="HAD287" s="67"/>
      <c r="HAE287" s="67"/>
      <c r="HAF287" s="67"/>
      <c r="HAG287" s="67"/>
      <c r="HAH287" s="67"/>
      <c r="HAI287" s="67"/>
      <c r="HAJ287" s="67"/>
      <c r="HAK287" s="67"/>
      <c r="HAL287" s="67"/>
      <c r="HAM287" s="67"/>
      <c r="HAN287" s="67"/>
      <c r="HAO287" s="67"/>
      <c r="HAP287" s="67"/>
      <c r="HAQ287" s="67"/>
      <c r="HAR287" s="67"/>
      <c r="HAS287" s="67"/>
      <c r="HAT287" s="67"/>
      <c r="HAU287" s="67"/>
      <c r="HAV287" s="67"/>
      <c r="HAW287" s="67"/>
      <c r="HAX287" s="67"/>
      <c r="HAY287" s="67"/>
      <c r="HAZ287" s="67"/>
      <c r="HBA287" s="67"/>
      <c r="HBB287" s="67"/>
      <c r="HBC287" s="67"/>
      <c r="HBD287" s="67"/>
      <c r="HBE287" s="67"/>
      <c r="HBF287" s="67"/>
      <c r="HBG287" s="67"/>
      <c r="HBH287" s="67"/>
      <c r="HBI287" s="67"/>
      <c r="HBJ287" s="67"/>
      <c r="HBK287" s="67"/>
      <c r="HBL287" s="67"/>
      <c r="HBM287" s="67"/>
      <c r="HBN287" s="67"/>
      <c r="HBO287" s="67"/>
      <c r="HBP287" s="67"/>
      <c r="HBQ287" s="67"/>
      <c r="HBR287" s="67"/>
      <c r="HBS287" s="67"/>
      <c r="HBT287" s="67"/>
      <c r="HBU287" s="67"/>
      <c r="HBV287" s="67"/>
      <c r="HBW287" s="67"/>
      <c r="HBX287" s="67"/>
      <c r="HBY287" s="67"/>
      <c r="HBZ287" s="67"/>
      <c r="HCA287" s="67"/>
      <c r="HCB287" s="67"/>
      <c r="HCC287" s="67"/>
      <c r="HCD287" s="67"/>
      <c r="HCE287" s="67"/>
      <c r="HCF287" s="67"/>
      <c r="HCG287" s="67"/>
      <c r="HCH287" s="67"/>
      <c r="HCI287" s="67"/>
      <c r="HCJ287" s="67"/>
      <c r="HCK287" s="67"/>
      <c r="HCL287" s="67"/>
      <c r="HCM287" s="67"/>
      <c r="HCN287" s="67"/>
      <c r="HCO287" s="67"/>
      <c r="HCP287" s="67"/>
      <c r="HCQ287" s="67"/>
      <c r="HCR287" s="67"/>
      <c r="HCS287" s="67"/>
      <c r="HCT287" s="67"/>
      <c r="HCU287" s="67"/>
      <c r="HCV287" s="67"/>
      <c r="HCW287" s="67"/>
      <c r="HCX287" s="67"/>
      <c r="HCY287" s="67"/>
      <c r="HCZ287" s="67"/>
      <c r="HDA287" s="67"/>
      <c r="HDB287" s="67"/>
      <c r="HDC287" s="67"/>
      <c r="HDD287" s="67"/>
      <c r="HDE287" s="67"/>
      <c r="HDF287" s="67"/>
      <c r="HDG287" s="67"/>
      <c r="HDH287" s="67"/>
      <c r="HDI287" s="67"/>
      <c r="HDJ287" s="67"/>
      <c r="HDK287" s="67"/>
      <c r="HDL287" s="67"/>
      <c r="HDM287" s="67"/>
      <c r="HDN287" s="67"/>
      <c r="HDO287" s="67"/>
      <c r="HDP287" s="67"/>
      <c r="HDQ287" s="67"/>
      <c r="HDR287" s="67"/>
      <c r="HDS287" s="67"/>
      <c r="HDT287" s="67"/>
      <c r="HDU287" s="67"/>
      <c r="HDV287" s="67"/>
      <c r="HDW287" s="67"/>
      <c r="HDX287" s="67"/>
      <c r="HDY287" s="67"/>
      <c r="HDZ287" s="67"/>
      <c r="HEA287" s="67"/>
      <c r="HEB287" s="67"/>
      <c r="HEC287" s="67"/>
      <c r="HED287" s="67"/>
      <c r="HEE287" s="67"/>
      <c r="HEF287" s="67"/>
      <c r="HEG287" s="67"/>
      <c r="HEH287" s="67"/>
      <c r="HEI287" s="67"/>
      <c r="HEJ287" s="67"/>
      <c r="HEK287" s="67"/>
      <c r="HEL287" s="67"/>
      <c r="HEM287" s="67"/>
      <c r="HEN287" s="67"/>
      <c r="HEO287" s="67"/>
      <c r="HEP287" s="67"/>
      <c r="HEQ287" s="67"/>
      <c r="HER287" s="67"/>
      <c r="HES287" s="67"/>
      <c r="HET287" s="67"/>
      <c r="HEU287" s="67"/>
      <c r="HEV287" s="67"/>
      <c r="HEW287" s="67"/>
      <c r="HEX287" s="67"/>
      <c r="HEY287" s="67"/>
      <c r="HEZ287" s="67"/>
      <c r="HFA287" s="67"/>
      <c r="HFB287" s="67"/>
      <c r="HFC287" s="67"/>
      <c r="HFD287" s="67"/>
      <c r="HFE287" s="67"/>
      <c r="HFF287" s="67"/>
      <c r="HFG287" s="67"/>
      <c r="HFH287" s="67"/>
      <c r="HFI287" s="67"/>
      <c r="HFJ287" s="67"/>
      <c r="HFK287" s="67"/>
      <c r="HFL287" s="67"/>
      <c r="HFM287" s="67"/>
      <c r="HFN287" s="67"/>
      <c r="HFO287" s="67"/>
      <c r="HFP287" s="67"/>
      <c r="HFQ287" s="67"/>
      <c r="HFR287" s="67"/>
      <c r="HFS287" s="67"/>
      <c r="HFT287" s="67"/>
      <c r="HFU287" s="67"/>
      <c r="HFV287" s="67"/>
      <c r="HFW287" s="67"/>
      <c r="HFX287" s="67"/>
      <c r="HFY287" s="67"/>
      <c r="HFZ287" s="67"/>
      <c r="HGA287" s="67"/>
      <c r="HGB287" s="67"/>
      <c r="HGC287" s="67"/>
      <c r="HGD287" s="67"/>
      <c r="HGE287" s="67"/>
      <c r="HGF287" s="67"/>
      <c r="HGG287" s="67"/>
      <c r="HGH287" s="67"/>
      <c r="HGI287" s="67"/>
      <c r="HGJ287" s="67"/>
      <c r="HGK287" s="67"/>
      <c r="HGL287" s="67"/>
      <c r="HGM287" s="67"/>
      <c r="HGN287" s="67"/>
      <c r="HGO287" s="67"/>
      <c r="HGP287" s="67"/>
      <c r="HGQ287" s="67"/>
      <c r="HGR287" s="67"/>
      <c r="HGS287" s="67"/>
      <c r="HGT287" s="67"/>
      <c r="HGU287" s="67"/>
      <c r="HGV287" s="67"/>
      <c r="HGW287" s="67"/>
      <c r="HGX287" s="67"/>
      <c r="HGY287" s="67"/>
      <c r="HGZ287" s="67"/>
      <c r="HHA287" s="67"/>
      <c r="HHB287" s="67"/>
      <c r="HHC287" s="67"/>
      <c r="HHD287" s="67"/>
      <c r="HHE287" s="67"/>
      <c r="HHF287" s="67"/>
      <c r="HHG287" s="67"/>
      <c r="HHH287" s="67"/>
      <c r="HHI287" s="67"/>
      <c r="HHJ287" s="67"/>
      <c r="HHK287" s="67"/>
      <c r="HHL287" s="67"/>
      <c r="HHM287" s="67"/>
      <c r="HHN287" s="67"/>
      <c r="HHO287" s="67"/>
      <c r="HHP287" s="67"/>
      <c r="HHQ287" s="67"/>
      <c r="HHR287" s="67"/>
      <c r="HHS287" s="67"/>
      <c r="HHT287" s="67"/>
      <c r="HHU287" s="67"/>
      <c r="HHV287" s="67"/>
      <c r="HHW287" s="67"/>
      <c r="HHX287" s="67"/>
      <c r="HHY287" s="67"/>
      <c r="HHZ287" s="67"/>
      <c r="HIA287" s="67"/>
      <c r="HIB287" s="67"/>
      <c r="HIC287" s="67"/>
      <c r="HID287" s="67"/>
      <c r="HIE287" s="67"/>
      <c r="HIF287" s="67"/>
      <c r="HIG287" s="67"/>
      <c r="HIH287" s="67"/>
      <c r="HII287" s="67"/>
      <c r="HIJ287" s="67"/>
      <c r="HIK287" s="67"/>
      <c r="HIL287" s="67"/>
      <c r="HIM287" s="67"/>
      <c r="HIN287" s="67"/>
      <c r="HIO287" s="67"/>
      <c r="HIP287" s="67"/>
      <c r="HIQ287" s="67"/>
      <c r="HIR287" s="67"/>
      <c r="HIS287" s="67"/>
      <c r="HIT287" s="67"/>
      <c r="HIU287" s="67"/>
      <c r="HIV287" s="67"/>
      <c r="HIW287" s="67"/>
      <c r="HIX287" s="67"/>
      <c r="HIY287" s="67"/>
      <c r="HIZ287" s="67"/>
      <c r="HJA287" s="67"/>
      <c r="HJB287" s="67"/>
      <c r="HJC287" s="67"/>
      <c r="HJD287" s="67"/>
      <c r="HJE287" s="67"/>
      <c r="HJF287" s="67"/>
      <c r="HJG287" s="67"/>
      <c r="HJH287" s="67"/>
      <c r="HJI287" s="67"/>
      <c r="HJJ287" s="67"/>
      <c r="HJK287" s="67"/>
      <c r="HJL287" s="67"/>
      <c r="HJM287" s="67"/>
      <c r="HJN287" s="67"/>
      <c r="HJO287" s="67"/>
      <c r="HJP287" s="67"/>
      <c r="HJQ287" s="67"/>
      <c r="HJR287" s="67"/>
      <c r="HJS287" s="67"/>
      <c r="HJT287" s="67"/>
      <c r="HJU287" s="67"/>
      <c r="HJV287" s="67"/>
      <c r="HJW287" s="67"/>
      <c r="HJX287" s="67"/>
      <c r="HJY287" s="67"/>
      <c r="HJZ287" s="67"/>
      <c r="HKA287" s="67"/>
      <c r="HKB287" s="67"/>
      <c r="HKC287" s="67"/>
      <c r="HKD287" s="67"/>
      <c r="HKE287" s="67"/>
      <c r="HKF287" s="67"/>
      <c r="HKG287" s="67"/>
      <c r="HKH287" s="67"/>
      <c r="HKI287" s="67"/>
      <c r="HKJ287" s="67"/>
      <c r="HKK287" s="67"/>
      <c r="HKL287" s="67"/>
      <c r="HKM287" s="67"/>
      <c r="HKN287" s="67"/>
      <c r="HKO287" s="67"/>
      <c r="HKP287" s="67"/>
      <c r="HKQ287" s="67"/>
      <c r="HKR287" s="67"/>
      <c r="HKS287" s="67"/>
      <c r="HKT287" s="67"/>
      <c r="HKU287" s="67"/>
      <c r="HKV287" s="67"/>
      <c r="HKW287" s="67"/>
      <c r="HKX287" s="67"/>
      <c r="HKY287" s="67"/>
      <c r="HKZ287" s="67"/>
      <c r="HLA287" s="67"/>
      <c r="HLB287" s="67"/>
      <c r="HLC287" s="67"/>
      <c r="HLD287" s="67"/>
      <c r="HLE287" s="67"/>
      <c r="HLF287" s="67"/>
      <c r="HLG287" s="67"/>
      <c r="HLH287" s="67"/>
      <c r="HLI287" s="67"/>
      <c r="HLJ287" s="67"/>
      <c r="HLK287" s="67"/>
      <c r="HLL287" s="67"/>
      <c r="HLM287" s="67"/>
      <c r="HLN287" s="67"/>
      <c r="HLO287" s="67"/>
      <c r="HLP287" s="67"/>
      <c r="HLQ287" s="67"/>
      <c r="HLR287" s="67"/>
      <c r="HLS287" s="67"/>
      <c r="HLT287" s="67"/>
      <c r="HLU287" s="67"/>
      <c r="HLV287" s="67"/>
      <c r="HLW287" s="67"/>
      <c r="HLX287" s="67"/>
      <c r="HLY287" s="67"/>
      <c r="HLZ287" s="67"/>
      <c r="HMA287" s="67"/>
      <c r="HMB287" s="67"/>
      <c r="HMC287" s="67"/>
      <c r="HMD287" s="67"/>
      <c r="HME287" s="67"/>
      <c r="HMF287" s="67"/>
      <c r="HMG287" s="67"/>
      <c r="HMH287" s="67"/>
      <c r="HMI287" s="67"/>
      <c r="HMJ287" s="67"/>
      <c r="HMK287" s="67"/>
      <c r="HML287" s="67"/>
      <c r="HMM287" s="67"/>
      <c r="HMN287" s="67"/>
      <c r="HMO287" s="67"/>
      <c r="HMP287" s="67"/>
      <c r="HMQ287" s="67"/>
      <c r="HMR287" s="67"/>
      <c r="HMS287" s="67"/>
      <c r="HMT287" s="67"/>
      <c r="HMU287" s="67"/>
      <c r="HMV287" s="67"/>
      <c r="HMW287" s="67"/>
      <c r="HMX287" s="67"/>
      <c r="HMY287" s="67"/>
      <c r="HMZ287" s="67"/>
      <c r="HNA287" s="67"/>
      <c r="HNB287" s="67"/>
      <c r="HNC287" s="67"/>
      <c r="HND287" s="67"/>
      <c r="HNE287" s="67"/>
      <c r="HNF287" s="67"/>
      <c r="HNG287" s="67"/>
      <c r="HNH287" s="67"/>
      <c r="HNI287" s="67"/>
      <c r="HNJ287" s="67"/>
      <c r="HNK287" s="67"/>
      <c r="HNL287" s="67"/>
      <c r="HNM287" s="67"/>
      <c r="HNN287" s="67"/>
      <c r="HNO287" s="67"/>
      <c r="HNP287" s="67"/>
      <c r="HNQ287" s="67"/>
      <c r="HNR287" s="67"/>
      <c r="HNS287" s="67"/>
      <c r="HNT287" s="67"/>
      <c r="HNU287" s="67"/>
      <c r="HNV287" s="67"/>
      <c r="HNW287" s="67"/>
      <c r="HNX287" s="67"/>
      <c r="HNY287" s="67"/>
      <c r="HNZ287" s="67"/>
      <c r="HOA287" s="67"/>
      <c r="HOB287" s="67"/>
      <c r="HOC287" s="67"/>
      <c r="HOD287" s="67"/>
      <c r="HOE287" s="67"/>
      <c r="HOF287" s="67"/>
      <c r="HOG287" s="67"/>
      <c r="HOH287" s="67"/>
      <c r="HOI287" s="67"/>
      <c r="HOJ287" s="67"/>
      <c r="HOK287" s="67"/>
      <c r="HOL287" s="67"/>
      <c r="HOM287" s="67"/>
      <c r="HON287" s="67"/>
      <c r="HOO287" s="67"/>
      <c r="HOP287" s="67"/>
      <c r="HOQ287" s="67"/>
      <c r="HOR287" s="67"/>
      <c r="HOS287" s="67"/>
      <c r="HOT287" s="67"/>
      <c r="HOU287" s="67"/>
      <c r="HOV287" s="67"/>
      <c r="HOW287" s="67"/>
      <c r="HOX287" s="67"/>
      <c r="HOY287" s="67"/>
      <c r="HOZ287" s="67"/>
      <c r="HPA287" s="67"/>
      <c r="HPB287" s="67"/>
      <c r="HPC287" s="67"/>
      <c r="HPD287" s="67"/>
      <c r="HPE287" s="67"/>
      <c r="HPF287" s="67"/>
      <c r="HPG287" s="67"/>
      <c r="HPH287" s="67"/>
      <c r="HPI287" s="67"/>
      <c r="HPJ287" s="67"/>
      <c r="HPK287" s="67"/>
      <c r="HPL287" s="67"/>
      <c r="HPM287" s="67"/>
      <c r="HPN287" s="67"/>
      <c r="HPO287" s="67"/>
      <c r="HPP287" s="67"/>
      <c r="HPQ287" s="67"/>
      <c r="HPR287" s="67"/>
      <c r="HPS287" s="67"/>
      <c r="HPT287" s="67"/>
      <c r="HPU287" s="67"/>
      <c r="HPV287" s="67"/>
      <c r="HPW287" s="67"/>
      <c r="HPX287" s="67"/>
      <c r="HPY287" s="67"/>
      <c r="HPZ287" s="67"/>
      <c r="HQA287" s="67"/>
      <c r="HQB287" s="67"/>
      <c r="HQC287" s="67"/>
      <c r="HQD287" s="67"/>
      <c r="HQE287" s="67"/>
      <c r="HQF287" s="67"/>
      <c r="HQG287" s="67"/>
      <c r="HQH287" s="67"/>
      <c r="HQI287" s="67"/>
      <c r="HQJ287" s="67"/>
      <c r="HQK287" s="67"/>
      <c r="HQL287" s="67"/>
      <c r="HQM287" s="67"/>
      <c r="HQN287" s="67"/>
      <c r="HQO287" s="67"/>
      <c r="HQP287" s="67"/>
      <c r="HQQ287" s="67"/>
      <c r="HQR287" s="67"/>
      <c r="HQS287" s="67"/>
      <c r="HQT287" s="67"/>
      <c r="HQU287" s="67"/>
      <c r="HQV287" s="67"/>
      <c r="HQW287" s="67"/>
      <c r="HQX287" s="67"/>
      <c r="HQY287" s="67"/>
      <c r="HQZ287" s="67"/>
      <c r="HRA287" s="67"/>
      <c r="HRB287" s="67"/>
      <c r="HRC287" s="67"/>
      <c r="HRD287" s="67"/>
      <c r="HRE287" s="67"/>
      <c r="HRF287" s="67"/>
      <c r="HRG287" s="67"/>
      <c r="HRH287" s="67"/>
      <c r="HRI287" s="67"/>
      <c r="HRJ287" s="67"/>
      <c r="HRK287" s="67"/>
      <c r="HRL287" s="67"/>
      <c r="HRM287" s="67"/>
      <c r="HRN287" s="67"/>
      <c r="HRO287" s="67"/>
      <c r="HRP287" s="67"/>
      <c r="HRQ287" s="67"/>
      <c r="HRR287" s="67"/>
      <c r="HRS287" s="67"/>
      <c r="HRT287" s="67"/>
      <c r="HRU287" s="67"/>
      <c r="HRV287" s="67"/>
      <c r="HRW287" s="67"/>
      <c r="HRX287" s="67"/>
      <c r="HRY287" s="67"/>
      <c r="HRZ287" s="67"/>
      <c r="HSA287" s="67"/>
      <c r="HSB287" s="67"/>
      <c r="HSC287" s="67"/>
      <c r="HSD287" s="67"/>
      <c r="HSE287" s="67"/>
      <c r="HSF287" s="67"/>
      <c r="HSG287" s="67"/>
      <c r="HSH287" s="67"/>
      <c r="HSI287" s="67"/>
      <c r="HSJ287" s="67"/>
      <c r="HSK287" s="67"/>
      <c r="HSL287" s="67"/>
      <c r="HSM287" s="67"/>
      <c r="HSN287" s="67"/>
      <c r="HSO287" s="67"/>
      <c r="HSP287" s="67"/>
      <c r="HSQ287" s="67"/>
      <c r="HSR287" s="67"/>
      <c r="HSS287" s="67"/>
      <c r="HST287" s="67"/>
      <c r="HSU287" s="67"/>
      <c r="HSV287" s="67"/>
      <c r="HSW287" s="67"/>
      <c r="HSX287" s="67"/>
      <c r="HSY287" s="67"/>
      <c r="HSZ287" s="67"/>
      <c r="HTA287" s="67"/>
      <c r="HTB287" s="67"/>
      <c r="HTC287" s="67"/>
      <c r="HTD287" s="67"/>
      <c r="HTE287" s="67"/>
      <c r="HTF287" s="67"/>
      <c r="HTG287" s="67"/>
      <c r="HTH287" s="67"/>
      <c r="HTI287" s="67"/>
      <c r="HTJ287" s="67"/>
      <c r="HTK287" s="67"/>
      <c r="HTL287" s="67"/>
      <c r="HTM287" s="67"/>
      <c r="HTN287" s="67"/>
      <c r="HTO287" s="67"/>
      <c r="HTP287" s="67"/>
      <c r="HTQ287" s="67"/>
      <c r="HTR287" s="67"/>
      <c r="HTS287" s="67"/>
      <c r="HTT287" s="67"/>
      <c r="HTU287" s="67"/>
      <c r="HTV287" s="67"/>
      <c r="HTW287" s="67"/>
      <c r="HTX287" s="67"/>
      <c r="HTY287" s="67"/>
      <c r="HTZ287" s="67"/>
      <c r="HUA287" s="67"/>
      <c r="HUB287" s="67"/>
      <c r="HUC287" s="67"/>
      <c r="HUD287" s="67"/>
      <c r="HUE287" s="67"/>
      <c r="HUF287" s="67"/>
      <c r="HUG287" s="67"/>
      <c r="HUH287" s="67"/>
      <c r="HUI287" s="67"/>
      <c r="HUJ287" s="67"/>
      <c r="HUK287" s="67"/>
      <c r="HUL287" s="67"/>
      <c r="HUM287" s="67"/>
      <c r="HUN287" s="67"/>
      <c r="HUO287" s="67"/>
      <c r="HUP287" s="67"/>
      <c r="HUQ287" s="67"/>
      <c r="HUR287" s="67"/>
      <c r="HUS287" s="67"/>
      <c r="HUT287" s="67"/>
      <c r="HUU287" s="67"/>
      <c r="HUV287" s="67"/>
      <c r="HUW287" s="67"/>
      <c r="HUX287" s="67"/>
      <c r="HUY287" s="67"/>
      <c r="HUZ287" s="67"/>
      <c r="HVA287" s="67"/>
      <c r="HVB287" s="67"/>
      <c r="HVC287" s="67"/>
      <c r="HVD287" s="67"/>
      <c r="HVE287" s="67"/>
      <c r="HVF287" s="67"/>
      <c r="HVG287" s="67"/>
      <c r="HVH287" s="67"/>
      <c r="HVI287" s="67"/>
      <c r="HVJ287" s="67"/>
      <c r="HVK287" s="67"/>
      <c r="HVL287" s="67"/>
      <c r="HVM287" s="67"/>
      <c r="HVN287" s="67"/>
      <c r="HVO287" s="67"/>
      <c r="HVP287" s="67"/>
      <c r="HVQ287" s="67"/>
      <c r="HVR287" s="67"/>
      <c r="HVS287" s="67"/>
      <c r="HVT287" s="67"/>
      <c r="HVU287" s="67"/>
      <c r="HVV287" s="67"/>
      <c r="HVW287" s="67"/>
      <c r="HVX287" s="67"/>
      <c r="HVY287" s="67"/>
      <c r="HVZ287" s="67"/>
      <c r="HWA287" s="67"/>
      <c r="HWB287" s="67"/>
      <c r="HWC287" s="67"/>
      <c r="HWD287" s="67"/>
      <c r="HWE287" s="67"/>
      <c r="HWF287" s="67"/>
      <c r="HWG287" s="67"/>
      <c r="HWH287" s="67"/>
      <c r="HWI287" s="67"/>
      <c r="HWJ287" s="67"/>
      <c r="HWK287" s="67"/>
      <c r="HWL287" s="67"/>
      <c r="HWM287" s="67"/>
      <c r="HWN287" s="67"/>
      <c r="HWO287" s="67"/>
      <c r="HWP287" s="67"/>
      <c r="HWQ287" s="67"/>
      <c r="HWR287" s="67"/>
      <c r="HWS287" s="67"/>
      <c r="HWT287" s="67"/>
      <c r="HWU287" s="67"/>
      <c r="HWV287" s="67"/>
      <c r="HWW287" s="67"/>
      <c r="HWX287" s="67"/>
      <c r="HWY287" s="67"/>
      <c r="HWZ287" s="67"/>
      <c r="HXA287" s="67"/>
      <c r="HXB287" s="67"/>
      <c r="HXC287" s="67"/>
      <c r="HXD287" s="67"/>
      <c r="HXE287" s="67"/>
      <c r="HXF287" s="67"/>
      <c r="HXG287" s="67"/>
      <c r="HXH287" s="67"/>
      <c r="HXI287" s="67"/>
      <c r="HXJ287" s="67"/>
      <c r="HXK287" s="67"/>
      <c r="HXL287" s="67"/>
      <c r="HXM287" s="67"/>
      <c r="HXN287" s="67"/>
      <c r="HXO287" s="67"/>
      <c r="HXP287" s="67"/>
      <c r="HXQ287" s="67"/>
      <c r="HXR287" s="67"/>
      <c r="HXS287" s="67"/>
      <c r="HXT287" s="67"/>
      <c r="HXU287" s="67"/>
      <c r="HXV287" s="67"/>
      <c r="HXW287" s="67"/>
      <c r="HXX287" s="67"/>
      <c r="HXY287" s="67"/>
      <c r="HXZ287" s="67"/>
      <c r="HYA287" s="67"/>
      <c r="HYB287" s="67"/>
      <c r="HYC287" s="67"/>
      <c r="HYD287" s="67"/>
      <c r="HYE287" s="67"/>
      <c r="HYF287" s="67"/>
      <c r="HYG287" s="67"/>
      <c r="HYH287" s="67"/>
      <c r="HYI287" s="67"/>
      <c r="HYJ287" s="67"/>
      <c r="HYK287" s="67"/>
      <c r="HYL287" s="67"/>
      <c r="HYM287" s="67"/>
      <c r="HYN287" s="67"/>
      <c r="HYO287" s="67"/>
      <c r="HYP287" s="67"/>
      <c r="HYQ287" s="67"/>
      <c r="HYR287" s="67"/>
      <c r="HYS287" s="67"/>
      <c r="HYT287" s="67"/>
      <c r="HYU287" s="67"/>
      <c r="HYV287" s="67"/>
      <c r="HYW287" s="67"/>
      <c r="HYX287" s="67"/>
      <c r="HYY287" s="67"/>
      <c r="HYZ287" s="67"/>
      <c r="HZA287" s="67"/>
      <c r="HZB287" s="67"/>
      <c r="HZC287" s="67"/>
      <c r="HZD287" s="67"/>
      <c r="HZE287" s="67"/>
      <c r="HZF287" s="67"/>
      <c r="HZG287" s="67"/>
      <c r="HZH287" s="67"/>
      <c r="HZI287" s="67"/>
      <c r="HZJ287" s="67"/>
      <c r="HZK287" s="67"/>
      <c r="HZL287" s="67"/>
      <c r="HZM287" s="67"/>
      <c r="HZN287" s="67"/>
      <c r="HZO287" s="67"/>
      <c r="HZP287" s="67"/>
      <c r="HZQ287" s="67"/>
      <c r="HZR287" s="67"/>
      <c r="HZS287" s="67"/>
      <c r="HZT287" s="67"/>
      <c r="HZU287" s="67"/>
      <c r="HZV287" s="67"/>
      <c r="HZW287" s="67"/>
      <c r="HZX287" s="67"/>
      <c r="HZY287" s="67"/>
      <c r="HZZ287" s="67"/>
      <c r="IAA287" s="67"/>
      <c r="IAB287" s="67"/>
      <c r="IAC287" s="67"/>
      <c r="IAD287" s="67"/>
      <c r="IAE287" s="67"/>
      <c r="IAF287" s="67"/>
      <c r="IAG287" s="67"/>
      <c r="IAH287" s="67"/>
      <c r="IAI287" s="67"/>
      <c r="IAJ287" s="67"/>
      <c r="IAK287" s="67"/>
      <c r="IAL287" s="67"/>
      <c r="IAM287" s="67"/>
      <c r="IAN287" s="67"/>
      <c r="IAO287" s="67"/>
      <c r="IAP287" s="67"/>
      <c r="IAQ287" s="67"/>
      <c r="IAR287" s="67"/>
      <c r="IAS287" s="67"/>
      <c r="IAT287" s="67"/>
      <c r="IAU287" s="67"/>
      <c r="IAV287" s="67"/>
      <c r="IAW287" s="67"/>
      <c r="IAX287" s="67"/>
      <c r="IAY287" s="67"/>
      <c r="IAZ287" s="67"/>
      <c r="IBA287" s="67"/>
      <c r="IBB287" s="67"/>
      <c r="IBC287" s="67"/>
      <c r="IBD287" s="67"/>
      <c r="IBE287" s="67"/>
      <c r="IBF287" s="67"/>
      <c r="IBG287" s="67"/>
      <c r="IBH287" s="67"/>
      <c r="IBI287" s="67"/>
      <c r="IBJ287" s="67"/>
      <c r="IBK287" s="67"/>
      <c r="IBL287" s="67"/>
      <c r="IBM287" s="67"/>
      <c r="IBN287" s="67"/>
      <c r="IBO287" s="67"/>
      <c r="IBP287" s="67"/>
      <c r="IBQ287" s="67"/>
      <c r="IBR287" s="67"/>
      <c r="IBS287" s="67"/>
      <c r="IBT287" s="67"/>
      <c r="IBU287" s="67"/>
      <c r="IBV287" s="67"/>
      <c r="IBW287" s="67"/>
      <c r="IBX287" s="67"/>
      <c r="IBY287" s="67"/>
      <c r="IBZ287" s="67"/>
      <c r="ICA287" s="67"/>
      <c r="ICB287" s="67"/>
      <c r="ICC287" s="67"/>
      <c r="ICD287" s="67"/>
      <c r="ICE287" s="67"/>
      <c r="ICF287" s="67"/>
      <c r="ICG287" s="67"/>
      <c r="ICH287" s="67"/>
      <c r="ICI287" s="67"/>
      <c r="ICJ287" s="67"/>
      <c r="ICK287" s="67"/>
      <c r="ICL287" s="67"/>
      <c r="ICM287" s="67"/>
      <c r="ICN287" s="67"/>
      <c r="ICO287" s="67"/>
      <c r="ICP287" s="67"/>
      <c r="ICQ287" s="67"/>
      <c r="ICR287" s="67"/>
      <c r="ICS287" s="67"/>
      <c r="ICT287" s="67"/>
      <c r="ICU287" s="67"/>
      <c r="ICV287" s="67"/>
      <c r="ICW287" s="67"/>
      <c r="ICX287" s="67"/>
      <c r="ICY287" s="67"/>
      <c r="ICZ287" s="67"/>
      <c r="IDA287" s="67"/>
      <c r="IDB287" s="67"/>
      <c r="IDC287" s="67"/>
      <c r="IDD287" s="67"/>
      <c r="IDE287" s="67"/>
      <c r="IDF287" s="67"/>
      <c r="IDG287" s="67"/>
      <c r="IDH287" s="67"/>
      <c r="IDI287" s="67"/>
      <c r="IDJ287" s="67"/>
      <c r="IDK287" s="67"/>
      <c r="IDL287" s="67"/>
      <c r="IDM287" s="67"/>
      <c r="IDN287" s="67"/>
      <c r="IDO287" s="67"/>
      <c r="IDP287" s="67"/>
      <c r="IDQ287" s="67"/>
      <c r="IDR287" s="67"/>
      <c r="IDS287" s="67"/>
      <c r="IDT287" s="67"/>
      <c r="IDU287" s="67"/>
      <c r="IDV287" s="67"/>
      <c r="IDW287" s="67"/>
      <c r="IDX287" s="67"/>
      <c r="IDY287" s="67"/>
      <c r="IDZ287" s="67"/>
      <c r="IEA287" s="67"/>
      <c r="IEB287" s="67"/>
      <c r="IEC287" s="67"/>
      <c r="IED287" s="67"/>
      <c r="IEE287" s="67"/>
      <c r="IEF287" s="67"/>
      <c r="IEG287" s="67"/>
      <c r="IEH287" s="67"/>
      <c r="IEI287" s="67"/>
      <c r="IEJ287" s="67"/>
      <c r="IEK287" s="67"/>
      <c r="IEL287" s="67"/>
      <c r="IEM287" s="67"/>
      <c r="IEN287" s="67"/>
      <c r="IEO287" s="67"/>
      <c r="IEP287" s="67"/>
      <c r="IEQ287" s="67"/>
      <c r="IER287" s="67"/>
      <c r="IES287" s="67"/>
      <c r="IET287" s="67"/>
      <c r="IEU287" s="67"/>
      <c r="IEV287" s="67"/>
      <c r="IEW287" s="67"/>
      <c r="IEX287" s="67"/>
      <c r="IEY287" s="67"/>
      <c r="IEZ287" s="67"/>
      <c r="IFA287" s="67"/>
      <c r="IFB287" s="67"/>
      <c r="IFC287" s="67"/>
      <c r="IFD287" s="67"/>
      <c r="IFE287" s="67"/>
      <c r="IFF287" s="67"/>
      <c r="IFG287" s="67"/>
      <c r="IFH287" s="67"/>
      <c r="IFI287" s="67"/>
      <c r="IFJ287" s="67"/>
      <c r="IFK287" s="67"/>
      <c r="IFL287" s="67"/>
      <c r="IFM287" s="67"/>
      <c r="IFN287" s="67"/>
      <c r="IFO287" s="67"/>
      <c r="IFP287" s="67"/>
      <c r="IFQ287" s="67"/>
      <c r="IFR287" s="67"/>
      <c r="IFS287" s="67"/>
      <c r="IFT287" s="67"/>
      <c r="IFU287" s="67"/>
      <c r="IFV287" s="67"/>
      <c r="IFW287" s="67"/>
      <c r="IFX287" s="67"/>
      <c r="IFY287" s="67"/>
      <c r="IFZ287" s="67"/>
      <c r="IGA287" s="67"/>
      <c r="IGB287" s="67"/>
      <c r="IGC287" s="67"/>
      <c r="IGD287" s="67"/>
      <c r="IGE287" s="67"/>
      <c r="IGF287" s="67"/>
      <c r="IGG287" s="67"/>
      <c r="IGH287" s="67"/>
      <c r="IGI287" s="67"/>
      <c r="IGJ287" s="67"/>
      <c r="IGK287" s="67"/>
      <c r="IGL287" s="67"/>
      <c r="IGM287" s="67"/>
      <c r="IGN287" s="67"/>
      <c r="IGO287" s="67"/>
      <c r="IGP287" s="67"/>
      <c r="IGQ287" s="67"/>
      <c r="IGR287" s="67"/>
      <c r="IGS287" s="67"/>
      <c r="IGT287" s="67"/>
      <c r="IGU287" s="67"/>
      <c r="IGV287" s="67"/>
      <c r="IGW287" s="67"/>
      <c r="IGX287" s="67"/>
      <c r="IGY287" s="67"/>
      <c r="IGZ287" s="67"/>
      <c r="IHA287" s="67"/>
      <c r="IHB287" s="67"/>
      <c r="IHC287" s="67"/>
      <c r="IHD287" s="67"/>
      <c r="IHE287" s="67"/>
      <c r="IHF287" s="67"/>
      <c r="IHG287" s="67"/>
      <c r="IHH287" s="67"/>
      <c r="IHI287" s="67"/>
      <c r="IHJ287" s="67"/>
      <c r="IHK287" s="67"/>
      <c r="IHL287" s="67"/>
      <c r="IHM287" s="67"/>
      <c r="IHN287" s="67"/>
      <c r="IHO287" s="67"/>
      <c r="IHP287" s="67"/>
      <c r="IHQ287" s="67"/>
      <c r="IHR287" s="67"/>
      <c r="IHS287" s="67"/>
      <c r="IHT287" s="67"/>
      <c r="IHU287" s="67"/>
      <c r="IHV287" s="67"/>
      <c r="IHW287" s="67"/>
      <c r="IHX287" s="67"/>
      <c r="IHY287" s="67"/>
      <c r="IHZ287" s="67"/>
      <c r="IIA287" s="67"/>
      <c r="IIB287" s="67"/>
      <c r="IIC287" s="67"/>
      <c r="IID287" s="67"/>
      <c r="IIE287" s="67"/>
      <c r="IIF287" s="67"/>
      <c r="IIG287" s="67"/>
      <c r="IIH287" s="67"/>
      <c r="III287" s="67"/>
      <c r="IIJ287" s="67"/>
      <c r="IIK287" s="67"/>
      <c r="IIL287" s="67"/>
      <c r="IIM287" s="67"/>
      <c r="IIN287" s="67"/>
      <c r="IIO287" s="67"/>
      <c r="IIP287" s="67"/>
      <c r="IIQ287" s="67"/>
      <c r="IIR287" s="67"/>
      <c r="IIS287" s="67"/>
      <c r="IIT287" s="67"/>
      <c r="IIU287" s="67"/>
      <c r="IIV287" s="67"/>
      <c r="IIW287" s="67"/>
      <c r="IIX287" s="67"/>
      <c r="IIY287" s="67"/>
      <c r="IIZ287" s="67"/>
      <c r="IJA287" s="67"/>
      <c r="IJB287" s="67"/>
      <c r="IJC287" s="67"/>
      <c r="IJD287" s="67"/>
      <c r="IJE287" s="67"/>
      <c r="IJF287" s="67"/>
      <c r="IJG287" s="67"/>
      <c r="IJH287" s="67"/>
      <c r="IJI287" s="67"/>
      <c r="IJJ287" s="67"/>
      <c r="IJK287" s="67"/>
      <c r="IJL287" s="67"/>
      <c r="IJM287" s="67"/>
      <c r="IJN287" s="67"/>
      <c r="IJO287" s="67"/>
      <c r="IJP287" s="67"/>
      <c r="IJQ287" s="67"/>
      <c r="IJR287" s="67"/>
      <c r="IJS287" s="67"/>
      <c r="IJT287" s="67"/>
      <c r="IJU287" s="67"/>
      <c r="IJV287" s="67"/>
      <c r="IJW287" s="67"/>
      <c r="IJX287" s="67"/>
      <c r="IJY287" s="67"/>
      <c r="IJZ287" s="67"/>
      <c r="IKA287" s="67"/>
      <c r="IKB287" s="67"/>
      <c r="IKC287" s="67"/>
      <c r="IKD287" s="67"/>
      <c r="IKE287" s="67"/>
      <c r="IKF287" s="67"/>
      <c r="IKG287" s="67"/>
      <c r="IKH287" s="67"/>
      <c r="IKI287" s="67"/>
      <c r="IKJ287" s="67"/>
      <c r="IKK287" s="67"/>
      <c r="IKL287" s="67"/>
      <c r="IKM287" s="67"/>
      <c r="IKN287" s="67"/>
      <c r="IKO287" s="67"/>
      <c r="IKP287" s="67"/>
      <c r="IKQ287" s="67"/>
      <c r="IKR287" s="67"/>
      <c r="IKS287" s="67"/>
      <c r="IKT287" s="67"/>
      <c r="IKU287" s="67"/>
      <c r="IKV287" s="67"/>
      <c r="IKW287" s="67"/>
      <c r="IKX287" s="67"/>
      <c r="IKY287" s="67"/>
      <c r="IKZ287" s="67"/>
      <c r="ILA287" s="67"/>
      <c r="ILB287" s="67"/>
      <c r="ILC287" s="67"/>
      <c r="ILD287" s="67"/>
      <c r="ILE287" s="67"/>
      <c r="ILF287" s="67"/>
      <c r="ILG287" s="67"/>
      <c r="ILH287" s="67"/>
      <c r="ILI287" s="67"/>
      <c r="ILJ287" s="67"/>
      <c r="ILK287" s="67"/>
      <c r="ILL287" s="67"/>
      <c r="ILM287" s="67"/>
      <c r="ILN287" s="67"/>
      <c r="ILO287" s="67"/>
      <c r="ILP287" s="67"/>
      <c r="ILQ287" s="67"/>
      <c r="ILR287" s="67"/>
      <c r="ILS287" s="67"/>
      <c r="ILT287" s="67"/>
      <c r="ILU287" s="67"/>
      <c r="ILV287" s="67"/>
      <c r="ILW287" s="67"/>
      <c r="ILX287" s="67"/>
      <c r="ILY287" s="67"/>
      <c r="ILZ287" s="67"/>
      <c r="IMA287" s="67"/>
      <c r="IMB287" s="67"/>
      <c r="IMC287" s="67"/>
      <c r="IMD287" s="67"/>
      <c r="IME287" s="67"/>
      <c r="IMF287" s="67"/>
      <c r="IMG287" s="67"/>
      <c r="IMH287" s="67"/>
      <c r="IMI287" s="67"/>
      <c r="IMJ287" s="67"/>
      <c r="IMK287" s="67"/>
      <c r="IML287" s="67"/>
      <c r="IMM287" s="67"/>
      <c r="IMN287" s="67"/>
      <c r="IMO287" s="67"/>
      <c r="IMP287" s="67"/>
      <c r="IMQ287" s="67"/>
      <c r="IMR287" s="67"/>
      <c r="IMS287" s="67"/>
      <c r="IMT287" s="67"/>
      <c r="IMU287" s="67"/>
      <c r="IMV287" s="67"/>
      <c r="IMW287" s="67"/>
      <c r="IMX287" s="67"/>
      <c r="IMY287" s="67"/>
      <c r="IMZ287" s="67"/>
      <c r="INA287" s="67"/>
      <c r="INB287" s="67"/>
      <c r="INC287" s="67"/>
      <c r="IND287" s="67"/>
      <c r="INE287" s="67"/>
      <c r="INF287" s="67"/>
      <c r="ING287" s="67"/>
      <c r="INH287" s="67"/>
      <c r="INI287" s="67"/>
      <c r="INJ287" s="67"/>
      <c r="INK287" s="67"/>
      <c r="INL287" s="67"/>
      <c r="INM287" s="67"/>
      <c r="INN287" s="67"/>
      <c r="INO287" s="67"/>
      <c r="INP287" s="67"/>
      <c r="INQ287" s="67"/>
      <c r="INR287" s="67"/>
      <c r="INS287" s="67"/>
      <c r="INT287" s="67"/>
      <c r="INU287" s="67"/>
      <c r="INV287" s="67"/>
      <c r="INW287" s="67"/>
      <c r="INX287" s="67"/>
      <c r="INY287" s="67"/>
      <c r="INZ287" s="67"/>
      <c r="IOA287" s="67"/>
      <c r="IOB287" s="67"/>
      <c r="IOC287" s="67"/>
      <c r="IOD287" s="67"/>
      <c r="IOE287" s="67"/>
      <c r="IOF287" s="67"/>
      <c r="IOG287" s="67"/>
      <c r="IOH287" s="67"/>
      <c r="IOI287" s="67"/>
      <c r="IOJ287" s="67"/>
      <c r="IOK287" s="67"/>
      <c r="IOL287" s="67"/>
      <c r="IOM287" s="67"/>
      <c r="ION287" s="67"/>
      <c r="IOO287" s="67"/>
      <c r="IOP287" s="67"/>
      <c r="IOQ287" s="67"/>
      <c r="IOR287" s="67"/>
      <c r="IOS287" s="67"/>
      <c r="IOT287" s="67"/>
      <c r="IOU287" s="67"/>
      <c r="IOV287" s="67"/>
      <c r="IOW287" s="67"/>
      <c r="IOX287" s="67"/>
      <c r="IOY287" s="67"/>
      <c r="IOZ287" s="67"/>
      <c r="IPA287" s="67"/>
      <c r="IPB287" s="67"/>
      <c r="IPC287" s="67"/>
      <c r="IPD287" s="67"/>
      <c r="IPE287" s="67"/>
      <c r="IPF287" s="67"/>
      <c r="IPG287" s="67"/>
      <c r="IPH287" s="67"/>
      <c r="IPI287" s="67"/>
      <c r="IPJ287" s="67"/>
      <c r="IPK287" s="67"/>
      <c r="IPL287" s="67"/>
      <c r="IPM287" s="67"/>
      <c r="IPN287" s="67"/>
      <c r="IPO287" s="67"/>
      <c r="IPP287" s="67"/>
      <c r="IPQ287" s="67"/>
      <c r="IPR287" s="67"/>
      <c r="IPS287" s="67"/>
      <c r="IPT287" s="67"/>
      <c r="IPU287" s="67"/>
      <c r="IPV287" s="67"/>
      <c r="IPW287" s="67"/>
      <c r="IPX287" s="67"/>
      <c r="IPY287" s="67"/>
      <c r="IPZ287" s="67"/>
      <c r="IQA287" s="67"/>
      <c r="IQB287" s="67"/>
      <c r="IQC287" s="67"/>
      <c r="IQD287" s="67"/>
      <c r="IQE287" s="67"/>
      <c r="IQF287" s="67"/>
      <c r="IQG287" s="67"/>
      <c r="IQH287" s="67"/>
      <c r="IQI287" s="67"/>
      <c r="IQJ287" s="67"/>
      <c r="IQK287" s="67"/>
      <c r="IQL287" s="67"/>
      <c r="IQM287" s="67"/>
      <c r="IQN287" s="67"/>
      <c r="IQO287" s="67"/>
      <c r="IQP287" s="67"/>
      <c r="IQQ287" s="67"/>
      <c r="IQR287" s="67"/>
      <c r="IQS287" s="67"/>
      <c r="IQT287" s="67"/>
      <c r="IQU287" s="67"/>
      <c r="IQV287" s="67"/>
      <c r="IQW287" s="67"/>
      <c r="IQX287" s="67"/>
      <c r="IQY287" s="67"/>
      <c r="IQZ287" s="67"/>
      <c r="IRA287" s="67"/>
      <c r="IRB287" s="67"/>
      <c r="IRC287" s="67"/>
      <c r="IRD287" s="67"/>
      <c r="IRE287" s="67"/>
      <c r="IRF287" s="67"/>
      <c r="IRG287" s="67"/>
      <c r="IRH287" s="67"/>
      <c r="IRI287" s="67"/>
      <c r="IRJ287" s="67"/>
      <c r="IRK287" s="67"/>
      <c r="IRL287" s="67"/>
      <c r="IRM287" s="67"/>
      <c r="IRN287" s="67"/>
      <c r="IRO287" s="67"/>
      <c r="IRP287" s="67"/>
      <c r="IRQ287" s="67"/>
      <c r="IRR287" s="67"/>
      <c r="IRS287" s="67"/>
      <c r="IRT287" s="67"/>
      <c r="IRU287" s="67"/>
      <c r="IRV287" s="67"/>
      <c r="IRW287" s="67"/>
      <c r="IRX287" s="67"/>
      <c r="IRY287" s="67"/>
      <c r="IRZ287" s="67"/>
      <c r="ISA287" s="67"/>
      <c r="ISB287" s="67"/>
      <c r="ISC287" s="67"/>
      <c r="ISD287" s="67"/>
      <c r="ISE287" s="67"/>
      <c r="ISF287" s="67"/>
      <c r="ISG287" s="67"/>
      <c r="ISH287" s="67"/>
      <c r="ISI287" s="67"/>
      <c r="ISJ287" s="67"/>
      <c r="ISK287" s="67"/>
      <c r="ISL287" s="67"/>
      <c r="ISM287" s="67"/>
      <c r="ISN287" s="67"/>
      <c r="ISO287" s="67"/>
      <c r="ISP287" s="67"/>
      <c r="ISQ287" s="67"/>
      <c r="ISR287" s="67"/>
      <c r="ISS287" s="67"/>
      <c r="IST287" s="67"/>
      <c r="ISU287" s="67"/>
      <c r="ISV287" s="67"/>
      <c r="ISW287" s="67"/>
      <c r="ISX287" s="67"/>
      <c r="ISY287" s="67"/>
      <c r="ISZ287" s="67"/>
      <c r="ITA287" s="67"/>
      <c r="ITB287" s="67"/>
      <c r="ITC287" s="67"/>
      <c r="ITD287" s="67"/>
      <c r="ITE287" s="67"/>
      <c r="ITF287" s="67"/>
      <c r="ITG287" s="67"/>
      <c r="ITH287" s="67"/>
      <c r="ITI287" s="67"/>
      <c r="ITJ287" s="67"/>
      <c r="ITK287" s="67"/>
      <c r="ITL287" s="67"/>
      <c r="ITM287" s="67"/>
      <c r="ITN287" s="67"/>
      <c r="ITO287" s="67"/>
      <c r="ITP287" s="67"/>
      <c r="ITQ287" s="67"/>
      <c r="ITR287" s="67"/>
      <c r="ITS287" s="67"/>
      <c r="ITT287" s="67"/>
      <c r="ITU287" s="67"/>
      <c r="ITV287" s="67"/>
      <c r="ITW287" s="67"/>
      <c r="ITX287" s="67"/>
      <c r="ITY287" s="67"/>
      <c r="ITZ287" s="67"/>
      <c r="IUA287" s="67"/>
      <c r="IUB287" s="67"/>
      <c r="IUC287" s="67"/>
      <c r="IUD287" s="67"/>
      <c r="IUE287" s="67"/>
      <c r="IUF287" s="67"/>
      <c r="IUG287" s="67"/>
      <c r="IUH287" s="67"/>
      <c r="IUI287" s="67"/>
      <c r="IUJ287" s="67"/>
      <c r="IUK287" s="67"/>
      <c r="IUL287" s="67"/>
      <c r="IUM287" s="67"/>
      <c r="IUN287" s="67"/>
      <c r="IUO287" s="67"/>
      <c r="IUP287" s="67"/>
      <c r="IUQ287" s="67"/>
      <c r="IUR287" s="67"/>
      <c r="IUS287" s="67"/>
      <c r="IUT287" s="67"/>
      <c r="IUU287" s="67"/>
      <c r="IUV287" s="67"/>
      <c r="IUW287" s="67"/>
      <c r="IUX287" s="67"/>
      <c r="IUY287" s="67"/>
      <c r="IUZ287" s="67"/>
      <c r="IVA287" s="67"/>
      <c r="IVB287" s="67"/>
      <c r="IVC287" s="67"/>
      <c r="IVD287" s="67"/>
      <c r="IVE287" s="67"/>
      <c r="IVF287" s="67"/>
      <c r="IVG287" s="67"/>
      <c r="IVH287" s="67"/>
      <c r="IVI287" s="67"/>
      <c r="IVJ287" s="67"/>
      <c r="IVK287" s="67"/>
      <c r="IVL287" s="67"/>
      <c r="IVM287" s="67"/>
      <c r="IVN287" s="67"/>
      <c r="IVO287" s="67"/>
      <c r="IVP287" s="67"/>
      <c r="IVQ287" s="67"/>
      <c r="IVR287" s="67"/>
      <c r="IVS287" s="67"/>
      <c r="IVT287" s="67"/>
      <c r="IVU287" s="67"/>
      <c r="IVV287" s="67"/>
      <c r="IVW287" s="67"/>
      <c r="IVX287" s="67"/>
      <c r="IVY287" s="67"/>
      <c r="IVZ287" s="67"/>
      <c r="IWA287" s="67"/>
      <c r="IWB287" s="67"/>
      <c r="IWC287" s="67"/>
      <c r="IWD287" s="67"/>
      <c r="IWE287" s="67"/>
      <c r="IWF287" s="67"/>
      <c r="IWG287" s="67"/>
      <c r="IWH287" s="67"/>
      <c r="IWI287" s="67"/>
      <c r="IWJ287" s="67"/>
      <c r="IWK287" s="67"/>
      <c r="IWL287" s="67"/>
      <c r="IWM287" s="67"/>
      <c r="IWN287" s="67"/>
      <c r="IWO287" s="67"/>
      <c r="IWP287" s="67"/>
      <c r="IWQ287" s="67"/>
      <c r="IWR287" s="67"/>
      <c r="IWS287" s="67"/>
      <c r="IWT287" s="67"/>
      <c r="IWU287" s="67"/>
      <c r="IWV287" s="67"/>
      <c r="IWW287" s="67"/>
      <c r="IWX287" s="67"/>
      <c r="IWY287" s="67"/>
      <c r="IWZ287" s="67"/>
      <c r="IXA287" s="67"/>
      <c r="IXB287" s="67"/>
      <c r="IXC287" s="67"/>
      <c r="IXD287" s="67"/>
      <c r="IXE287" s="67"/>
      <c r="IXF287" s="67"/>
      <c r="IXG287" s="67"/>
      <c r="IXH287" s="67"/>
      <c r="IXI287" s="67"/>
      <c r="IXJ287" s="67"/>
      <c r="IXK287" s="67"/>
      <c r="IXL287" s="67"/>
      <c r="IXM287" s="67"/>
      <c r="IXN287" s="67"/>
      <c r="IXO287" s="67"/>
      <c r="IXP287" s="67"/>
      <c r="IXQ287" s="67"/>
      <c r="IXR287" s="67"/>
      <c r="IXS287" s="67"/>
      <c r="IXT287" s="67"/>
      <c r="IXU287" s="67"/>
      <c r="IXV287" s="67"/>
      <c r="IXW287" s="67"/>
      <c r="IXX287" s="67"/>
      <c r="IXY287" s="67"/>
      <c r="IXZ287" s="67"/>
      <c r="IYA287" s="67"/>
      <c r="IYB287" s="67"/>
      <c r="IYC287" s="67"/>
      <c r="IYD287" s="67"/>
      <c r="IYE287" s="67"/>
      <c r="IYF287" s="67"/>
      <c r="IYG287" s="67"/>
      <c r="IYH287" s="67"/>
      <c r="IYI287" s="67"/>
      <c r="IYJ287" s="67"/>
      <c r="IYK287" s="67"/>
      <c r="IYL287" s="67"/>
      <c r="IYM287" s="67"/>
      <c r="IYN287" s="67"/>
      <c r="IYO287" s="67"/>
      <c r="IYP287" s="67"/>
      <c r="IYQ287" s="67"/>
      <c r="IYR287" s="67"/>
      <c r="IYS287" s="67"/>
      <c r="IYT287" s="67"/>
      <c r="IYU287" s="67"/>
      <c r="IYV287" s="67"/>
      <c r="IYW287" s="67"/>
      <c r="IYX287" s="67"/>
      <c r="IYY287" s="67"/>
      <c r="IYZ287" s="67"/>
      <c r="IZA287" s="67"/>
      <c r="IZB287" s="67"/>
      <c r="IZC287" s="67"/>
      <c r="IZD287" s="67"/>
      <c r="IZE287" s="67"/>
      <c r="IZF287" s="67"/>
      <c r="IZG287" s="67"/>
      <c r="IZH287" s="67"/>
      <c r="IZI287" s="67"/>
      <c r="IZJ287" s="67"/>
      <c r="IZK287" s="67"/>
      <c r="IZL287" s="67"/>
      <c r="IZM287" s="67"/>
      <c r="IZN287" s="67"/>
      <c r="IZO287" s="67"/>
      <c r="IZP287" s="67"/>
      <c r="IZQ287" s="67"/>
      <c r="IZR287" s="67"/>
      <c r="IZS287" s="67"/>
      <c r="IZT287" s="67"/>
      <c r="IZU287" s="67"/>
      <c r="IZV287" s="67"/>
      <c r="IZW287" s="67"/>
      <c r="IZX287" s="67"/>
      <c r="IZY287" s="67"/>
      <c r="IZZ287" s="67"/>
      <c r="JAA287" s="67"/>
      <c r="JAB287" s="67"/>
      <c r="JAC287" s="67"/>
      <c r="JAD287" s="67"/>
      <c r="JAE287" s="67"/>
      <c r="JAF287" s="67"/>
      <c r="JAG287" s="67"/>
      <c r="JAH287" s="67"/>
      <c r="JAI287" s="67"/>
      <c r="JAJ287" s="67"/>
      <c r="JAK287" s="67"/>
      <c r="JAL287" s="67"/>
      <c r="JAM287" s="67"/>
      <c r="JAN287" s="67"/>
      <c r="JAO287" s="67"/>
      <c r="JAP287" s="67"/>
      <c r="JAQ287" s="67"/>
      <c r="JAR287" s="67"/>
      <c r="JAS287" s="67"/>
      <c r="JAT287" s="67"/>
      <c r="JAU287" s="67"/>
      <c r="JAV287" s="67"/>
      <c r="JAW287" s="67"/>
      <c r="JAX287" s="67"/>
      <c r="JAY287" s="67"/>
      <c r="JAZ287" s="67"/>
      <c r="JBA287" s="67"/>
      <c r="JBB287" s="67"/>
      <c r="JBC287" s="67"/>
      <c r="JBD287" s="67"/>
      <c r="JBE287" s="67"/>
      <c r="JBF287" s="67"/>
      <c r="JBG287" s="67"/>
      <c r="JBH287" s="67"/>
      <c r="JBI287" s="67"/>
      <c r="JBJ287" s="67"/>
      <c r="JBK287" s="67"/>
      <c r="JBL287" s="67"/>
      <c r="JBM287" s="67"/>
      <c r="JBN287" s="67"/>
      <c r="JBO287" s="67"/>
      <c r="JBP287" s="67"/>
      <c r="JBQ287" s="67"/>
      <c r="JBR287" s="67"/>
      <c r="JBS287" s="67"/>
      <c r="JBT287" s="67"/>
      <c r="JBU287" s="67"/>
      <c r="JBV287" s="67"/>
      <c r="JBW287" s="67"/>
      <c r="JBX287" s="67"/>
      <c r="JBY287" s="67"/>
      <c r="JBZ287" s="67"/>
      <c r="JCA287" s="67"/>
      <c r="JCB287" s="67"/>
      <c r="JCC287" s="67"/>
      <c r="JCD287" s="67"/>
      <c r="JCE287" s="67"/>
      <c r="JCF287" s="67"/>
      <c r="JCG287" s="67"/>
      <c r="JCH287" s="67"/>
      <c r="JCI287" s="67"/>
      <c r="JCJ287" s="67"/>
      <c r="JCK287" s="67"/>
      <c r="JCL287" s="67"/>
      <c r="JCM287" s="67"/>
      <c r="JCN287" s="67"/>
      <c r="JCO287" s="67"/>
      <c r="JCP287" s="67"/>
      <c r="JCQ287" s="67"/>
      <c r="JCR287" s="67"/>
      <c r="JCS287" s="67"/>
      <c r="JCT287" s="67"/>
      <c r="JCU287" s="67"/>
      <c r="JCV287" s="67"/>
      <c r="JCW287" s="67"/>
      <c r="JCX287" s="67"/>
      <c r="JCY287" s="67"/>
      <c r="JCZ287" s="67"/>
      <c r="JDA287" s="67"/>
      <c r="JDB287" s="67"/>
      <c r="JDC287" s="67"/>
      <c r="JDD287" s="67"/>
      <c r="JDE287" s="67"/>
      <c r="JDF287" s="67"/>
      <c r="JDG287" s="67"/>
      <c r="JDH287" s="67"/>
      <c r="JDI287" s="67"/>
      <c r="JDJ287" s="67"/>
      <c r="JDK287" s="67"/>
      <c r="JDL287" s="67"/>
      <c r="JDM287" s="67"/>
      <c r="JDN287" s="67"/>
      <c r="JDO287" s="67"/>
      <c r="JDP287" s="67"/>
      <c r="JDQ287" s="67"/>
      <c r="JDR287" s="67"/>
      <c r="JDS287" s="67"/>
      <c r="JDT287" s="67"/>
      <c r="JDU287" s="67"/>
      <c r="JDV287" s="67"/>
      <c r="JDW287" s="67"/>
      <c r="JDX287" s="67"/>
      <c r="JDY287" s="67"/>
      <c r="JDZ287" s="67"/>
      <c r="JEA287" s="67"/>
      <c r="JEB287" s="67"/>
      <c r="JEC287" s="67"/>
      <c r="JED287" s="67"/>
      <c r="JEE287" s="67"/>
      <c r="JEF287" s="67"/>
      <c r="JEG287" s="67"/>
      <c r="JEH287" s="67"/>
      <c r="JEI287" s="67"/>
      <c r="JEJ287" s="67"/>
      <c r="JEK287" s="67"/>
      <c r="JEL287" s="67"/>
      <c r="JEM287" s="67"/>
      <c r="JEN287" s="67"/>
      <c r="JEO287" s="67"/>
      <c r="JEP287" s="67"/>
      <c r="JEQ287" s="67"/>
      <c r="JER287" s="67"/>
      <c r="JES287" s="67"/>
      <c r="JET287" s="67"/>
      <c r="JEU287" s="67"/>
      <c r="JEV287" s="67"/>
      <c r="JEW287" s="67"/>
      <c r="JEX287" s="67"/>
      <c r="JEY287" s="67"/>
      <c r="JEZ287" s="67"/>
      <c r="JFA287" s="67"/>
      <c r="JFB287" s="67"/>
      <c r="JFC287" s="67"/>
      <c r="JFD287" s="67"/>
      <c r="JFE287" s="67"/>
      <c r="JFF287" s="67"/>
      <c r="JFG287" s="67"/>
      <c r="JFH287" s="67"/>
      <c r="JFI287" s="67"/>
      <c r="JFJ287" s="67"/>
      <c r="JFK287" s="67"/>
      <c r="JFL287" s="67"/>
      <c r="JFM287" s="67"/>
      <c r="JFN287" s="67"/>
      <c r="JFO287" s="67"/>
      <c r="JFP287" s="67"/>
      <c r="JFQ287" s="67"/>
      <c r="JFR287" s="67"/>
      <c r="JFS287" s="67"/>
      <c r="JFT287" s="67"/>
      <c r="JFU287" s="67"/>
      <c r="JFV287" s="67"/>
      <c r="JFW287" s="67"/>
      <c r="JFX287" s="67"/>
      <c r="JFY287" s="67"/>
      <c r="JFZ287" s="67"/>
      <c r="JGA287" s="67"/>
      <c r="JGB287" s="67"/>
      <c r="JGC287" s="67"/>
      <c r="JGD287" s="67"/>
      <c r="JGE287" s="67"/>
      <c r="JGF287" s="67"/>
      <c r="JGG287" s="67"/>
      <c r="JGH287" s="67"/>
      <c r="JGI287" s="67"/>
      <c r="JGJ287" s="67"/>
      <c r="JGK287" s="67"/>
      <c r="JGL287" s="67"/>
      <c r="JGM287" s="67"/>
      <c r="JGN287" s="67"/>
      <c r="JGO287" s="67"/>
      <c r="JGP287" s="67"/>
      <c r="JGQ287" s="67"/>
      <c r="JGR287" s="67"/>
      <c r="JGS287" s="67"/>
      <c r="JGT287" s="67"/>
      <c r="JGU287" s="67"/>
      <c r="JGV287" s="67"/>
      <c r="JGW287" s="67"/>
      <c r="JGX287" s="67"/>
      <c r="JGY287" s="67"/>
      <c r="JGZ287" s="67"/>
      <c r="JHA287" s="67"/>
      <c r="JHB287" s="67"/>
      <c r="JHC287" s="67"/>
      <c r="JHD287" s="67"/>
      <c r="JHE287" s="67"/>
      <c r="JHF287" s="67"/>
      <c r="JHG287" s="67"/>
      <c r="JHH287" s="67"/>
      <c r="JHI287" s="67"/>
      <c r="JHJ287" s="67"/>
      <c r="JHK287" s="67"/>
      <c r="JHL287" s="67"/>
      <c r="JHM287" s="67"/>
      <c r="JHN287" s="67"/>
      <c r="JHO287" s="67"/>
      <c r="JHP287" s="67"/>
      <c r="JHQ287" s="67"/>
      <c r="JHR287" s="67"/>
      <c r="JHS287" s="67"/>
      <c r="JHT287" s="67"/>
      <c r="JHU287" s="67"/>
      <c r="JHV287" s="67"/>
      <c r="JHW287" s="67"/>
      <c r="JHX287" s="67"/>
      <c r="JHY287" s="67"/>
      <c r="JHZ287" s="67"/>
      <c r="JIA287" s="67"/>
      <c r="JIB287" s="67"/>
      <c r="JIC287" s="67"/>
      <c r="JID287" s="67"/>
      <c r="JIE287" s="67"/>
      <c r="JIF287" s="67"/>
      <c r="JIG287" s="67"/>
      <c r="JIH287" s="67"/>
      <c r="JII287" s="67"/>
      <c r="JIJ287" s="67"/>
      <c r="JIK287" s="67"/>
      <c r="JIL287" s="67"/>
      <c r="JIM287" s="67"/>
      <c r="JIN287" s="67"/>
      <c r="JIO287" s="67"/>
      <c r="JIP287" s="67"/>
      <c r="JIQ287" s="67"/>
      <c r="JIR287" s="67"/>
      <c r="JIS287" s="67"/>
      <c r="JIT287" s="67"/>
      <c r="JIU287" s="67"/>
      <c r="JIV287" s="67"/>
      <c r="JIW287" s="67"/>
      <c r="JIX287" s="67"/>
      <c r="JIY287" s="67"/>
      <c r="JIZ287" s="67"/>
      <c r="JJA287" s="67"/>
      <c r="JJB287" s="67"/>
      <c r="JJC287" s="67"/>
      <c r="JJD287" s="67"/>
      <c r="JJE287" s="67"/>
      <c r="JJF287" s="67"/>
      <c r="JJG287" s="67"/>
      <c r="JJH287" s="67"/>
      <c r="JJI287" s="67"/>
      <c r="JJJ287" s="67"/>
      <c r="JJK287" s="67"/>
      <c r="JJL287" s="67"/>
      <c r="JJM287" s="67"/>
      <c r="JJN287" s="67"/>
      <c r="JJO287" s="67"/>
      <c r="JJP287" s="67"/>
      <c r="JJQ287" s="67"/>
      <c r="JJR287" s="67"/>
      <c r="JJS287" s="67"/>
      <c r="JJT287" s="67"/>
      <c r="JJU287" s="67"/>
      <c r="JJV287" s="67"/>
      <c r="JJW287" s="67"/>
      <c r="JJX287" s="67"/>
      <c r="JJY287" s="67"/>
      <c r="JJZ287" s="67"/>
      <c r="JKA287" s="67"/>
      <c r="JKB287" s="67"/>
      <c r="JKC287" s="67"/>
      <c r="JKD287" s="67"/>
      <c r="JKE287" s="67"/>
      <c r="JKF287" s="67"/>
      <c r="JKG287" s="67"/>
      <c r="JKH287" s="67"/>
      <c r="JKI287" s="67"/>
      <c r="JKJ287" s="67"/>
      <c r="JKK287" s="67"/>
      <c r="JKL287" s="67"/>
      <c r="JKM287" s="67"/>
      <c r="JKN287" s="67"/>
      <c r="JKO287" s="67"/>
      <c r="JKP287" s="67"/>
      <c r="JKQ287" s="67"/>
      <c r="JKR287" s="67"/>
      <c r="JKS287" s="67"/>
      <c r="JKT287" s="67"/>
      <c r="JKU287" s="67"/>
      <c r="JKV287" s="67"/>
      <c r="JKW287" s="67"/>
      <c r="JKX287" s="67"/>
      <c r="JKY287" s="67"/>
      <c r="JKZ287" s="67"/>
      <c r="JLA287" s="67"/>
      <c r="JLB287" s="67"/>
      <c r="JLC287" s="67"/>
      <c r="JLD287" s="67"/>
      <c r="JLE287" s="67"/>
      <c r="JLF287" s="67"/>
      <c r="JLG287" s="67"/>
      <c r="JLH287" s="67"/>
      <c r="JLI287" s="67"/>
      <c r="JLJ287" s="67"/>
      <c r="JLK287" s="67"/>
      <c r="JLL287" s="67"/>
      <c r="JLM287" s="67"/>
      <c r="JLN287" s="67"/>
      <c r="JLO287" s="67"/>
      <c r="JLP287" s="67"/>
      <c r="JLQ287" s="67"/>
      <c r="JLR287" s="67"/>
      <c r="JLS287" s="67"/>
      <c r="JLT287" s="67"/>
      <c r="JLU287" s="67"/>
      <c r="JLV287" s="67"/>
      <c r="JLW287" s="67"/>
      <c r="JLX287" s="67"/>
      <c r="JLY287" s="67"/>
      <c r="JLZ287" s="67"/>
      <c r="JMA287" s="67"/>
      <c r="JMB287" s="67"/>
      <c r="JMC287" s="67"/>
      <c r="JMD287" s="67"/>
      <c r="JME287" s="67"/>
      <c r="JMF287" s="67"/>
      <c r="JMG287" s="67"/>
      <c r="JMH287" s="67"/>
      <c r="JMI287" s="67"/>
      <c r="JMJ287" s="67"/>
      <c r="JMK287" s="67"/>
      <c r="JML287" s="67"/>
      <c r="JMM287" s="67"/>
      <c r="JMN287" s="67"/>
      <c r="JMO287" s="67"/>
      <c r="JMP287" s="67"/>
      <c r="JMQ287" s="67"/>
      <c r="JMR287" s="67"/>
      <c r="JMS287" s="67"/>
      <c r="JMT287" s="67"/>
      <c r="JMU287" s="67"/>
      <c r="JMV287" s="67"/>
      <c r="JMW287" s="67"/>
      <c r="JMX287" s="67"/>
      <c r="JMY287" s="67"/>
      <c r="JMZ287" s="67"/>
      <c r="JNA287" s="67"/>
      <c r="JNB287" s="67"/>
      <c r="JNC287" s="67"/>
      <c r="JND287" s="67"/>
      <c r="JNE287" s="67"/>
      <c r="JNF287" s="67"/>
      <c r="JNG287" s="67"/>
      <c r="JNH287" s="67"/>
      <c r="JNI287" s="67"/>
      <c r="JNJ287" s="67"/>
      <c r="JNK287" s="67"/>
      <c r="JNL287" s="67"/>
      <c r="JNM287" s="67"/>
      <c r="JNN287" s="67"/>
      <c r="JNO287" s="67"/>
      <c r="JNP287" s="67"/>
      <c r="JNQ287" s="67"/>
      <c r="JNR287" s="67"/>
      <c r="JNS287" s="67"/>
      <c r="JNT287" s="67"/>
      <c r="JNU287" s="67"/>
      <c r="JNV287" s="67"/>
      <c r="JNW287" s="67"/>
      <c r="JNX287" s="67"/>
      <c r="JNY287" s="67"/>
      <c r="JNZ287" s="67"/>
      <c r="JOA287" s="67"/>
      <c r="JOB287" s="67"/>
      <c r="JOC287" s="67"/>
      <c r="JOD287" s="67"/>
      <c r="JOE287" s="67"/>
      <c r="JOF287" s="67"/>
      <c r="JOG287" s="67"/>
      <c r="JOH287" s="67"/>
      <c r="JOI287" s="67"/>
      <c r="JOJ287" s="67"/>
      <c r="JOK287" s="67"/>
      <c r="JOL287" s="67"/>
      <c r="JOM287" s="67"/>
      <c r="JON287" s="67"/>
      <c r="JOO287" s="67"/>
      <c r="JOP287" s="67"/>
      <c r="JOQ287" s="67"/>
      <c r="JOR287" s="67"/>
      <c r="JOS287" s="67"/>
      <c r="JOT287" s="67"/>
      <c r="JOU287" s="67"/>
      <c r="JOV287" s="67"/>
      <c r="JOW287" s="67"/>
      <c r="JOX287" s="67"/>
      <c r="JOY287" s="67"/>
      <c r="JOZ287" s="67"/>
      <c r="JPA287" s="67"/>
      <c r="JPB287" s="67"/>
      <c r="JPC287" s="67"/>
      <c r="JPD287" s="67"/>
      <c r="JPE287" s="67"/>
      <c r="JPF287" s="67"/>
      <c r="JPG287" s="67"/>
      <c r="JPH287" s="67"/>
      <c r="JPI287" s="67"/>
      <c r="JPJ287" s="67"/>
      <c r="JPK287" s="67"/>
      <c r="JPL287" s="67"/>
      <c r="JPM287" s="67"/>
      <c r="JPN287" s="67"/>
      <c r="JPO287" s="67"/>
      <c r="JPP287" s="67"/>
      <c r="JPQ287" s="67"/>
      <c r="JPR287" s="67"/>
      <c r="JPS287" s="67"/>
      <c r="JPT287" s="67"/>
      <c r="JPU287" s="67"/>
      <c r="JPV287" s="67"/>
      <c r="JPW287" s="67"/>
      <c r="JPX287" s="67"/>
      <c r="JPY287" s="67"/>
      <c r="JPZ287" s="67"/>
      <c r="JQA287" s="67"/>
      <c r="JQB287" s="67"/>
      <c r="JQC287" s="67"/>
      <c r="JQD287" s="67"/>
      <c r="JQE287" s="67"/>
      <c r="JQF287" s="67"/>
      <c r="JQG287" s="67"/>
      <c r="JQH287" s="67"/>
      <c r="JQI287" s="67"/>
      <c r="JQJ287" s="67"/>
      <c r="JQK287" s="67"/>
      <c r="JQL287" s="67"/>
      <c r="JQM287" s="67"/>
      <c r="JQN287" s="67"/>
      <c r="JQO287" s="67"/>
      <c r="JQP287" s="67"/>
      <c r="JQQ287" s="67"/>
      <c r="JQR287" s="67"/>
      <c r="JQS287" s="67"/>
      <c r="JQT287" s="67"/>
      <c r="JQU287" s="67"/>
      <c r="JQV287" s="67"/>
      <c r="JQW287" s="67"/>
      <c r="JQX287" s="67"/>
      <c r="JQY287" s="67"/>
      <c r="JQZ287" s="67"/>
      <c r="JRA287" s="67"/>
      <c r="JRB287" s="67"/>
      <c r="JRC287" s="67"/>
      <c r="JRD287" s="67"/>
      <c r="JRE287" s="67"/>
      <c r="JRF287" s="67"/>
      <c r="JRG287" s="67"/>
      <c r="JRH287" s="67"/>
      <c r="JRI287" s="67"/>
      <c r="JRJ287" s="67"/>
      <c r="JRK287" s="67"/>
      <c r="JRL287" s="67"/>
      <c r="JRM287" s="67"/>
      <c r="JRN287" s="67"/>
      <c r="JRO287" s="67"/>
      <c r="JRP287" s="67"/>
      <c r="JRQ287" s="67"/>
      <c r="JRR287" s="67"/>
      <c r="JRS287" s="67"/>
      <c r="JRT287" s="67"/>
      <c r="JRU287" s="67"/>
      <c r="JRV287" s="67"/>
      <c r="JRW287" s="67"/>
      <c r="JRX287" s="67"/>
      <c r="JRY287" s="67"/>
      <c r="JRZ287" s="67"/>
      <c r="JSA287" s="67"/>
      <c r="JSB287" s="67"/>
      <c r="JSC287" s="67"/>
      <c r="JSD287" s="67"/>
      <c r="JSE287" s="67"/>
      <c r="JSF287" s="67"/>
      <c r="JSG287" s="67"/>
      <c r="JSH287" s="67"/>
      <c r="JSI287" s="67"/>
      <c r="JSJ287" s="67"/>
      <c r="JSK287" s="67"/>
      <c r="JSL287" s="67"/>
      <c r="JSM287" s="67"/>
      <c r="JSN287" s="67"/>
      <c r="JSO287" s="67"/>
      <c r="JSP287" s="67"/>
      <c r="JSQ287" s="67"/>
      <c r="JSR287" s="67"/>
      <c r="JSS287" s="67"/>
      <c r="JST287" s="67"/>
      <c r="JSU287" s="67"/>
      <c r="JSV287" s="67"/>
      <c r="JSW287" s="67"/>
      <c r="JSX287" s="67"/>
      <c r="JSY287" s="67"/>
      <c r="JSZ287" s="67"/>
      <c r="JTA287" s="67"/>
      <c r="JTB287" s="67"/>
      <c r="JTC287" s="67"/>
      <c r="JTD287" s="67"/>
      <c r="JTE287" s="67"/>
      <c r="JTF287" s="67"/>
      <c r="JTG287" s="67"/>
      <c r="JTH287" s="67"/>
      <c r="JTI287" s="67"/>
      <c r="JTJ287" s="67"/>
      <c r="JTK287" s="67"/>
      <c r="JTL287" s="67"/>
      <c r="JTM287" s="67"/>
      <c r="JTN287" s="67"/>
      <c r="JTO287" s="67"/>
      <c r="JTP287" s="67"/>
      <c r="JTQ287" s="67"/>
      <c r="JTR287" s="67"/>
      <c r="JTS287" s="67"/>
      <c r="JTT287" s="67"/>
      <c r="JTU287" s="67"/>
      <c r="JTV287" s="67"/>
      <c r="JTW287" s="67"/>
      <c r="JTX287" s="67"/>
      <c r="JTY287" s="67"/>
      <c r="JTZ287" s="67"/>
      <c r="JUA287" s="67"/>
      <c r="JUB287" s="67"/>
      <c r="JUC287" s="67"/>
      <c r="JUD287" s="67"/>
      <c r="JUE287" s="67"/>
      <c r="JUF287" s="67"/>
      <c r="JUG287" s="67"/>
      <c r="JUH287" s="67"/>
      <c r="JUI287" s="67"/>
      <c r="JUJ287" s="67"/>
      <c r="JUK287" s="67"/>
      <c r="JUL287" s="67"/>
      <c r="JUM287" s="67"/>
      <c r="JUN287" s="67"/>
      <c r="JUO287" s="67"/>
      <c r="JUP287" s="67"/>
      <c r="JUQ287" s="67"/>
      <c r="JUR287" s="67"/>
      <c r="JUS287" s="67"/>
      <c r="JUT287" s="67"/>
      <c r="JUU287" s="67"/>
      <c r="JUV287" s="67"/>
      <c r="JUW287" s="67"/>
      <c r="JUX287" s="67"/>
      <c r="JUY287" s="67"/>
      <c r="JUZ287" s="67"/>
      <c r="JVA287" s="67"/>
      <c r="JVB287" s="67"/>
      <c r="JVC287" s="67"/>
      <c r="JVD287" s="67"/>
      <c r="JVE287" s="67"/>
      <c r="JVF287" s="67"/>
      <c r="JVG287" s="67"/>
      <c r="JVH287" s="67"/>
      <c r="JVI287" s="67"/>
      <c r="JVJ287" s="67"/>
      <c r="JVK287" s="67"/>
      <c r="JVL287" s="67"/>
      <c r="JVM287" s="67"/>
      <c r="JVN287" s="67"/>
      <c r="JVO287" s="67"/>
      <c r="JVP287" s="67"/>
      <c r="JVQ287" s="67"/>
      <c r="JVR287" s="67"/>
      <c r="JVS287" s="67"/>
      <c r="JVT287" s="67"/>
      <c r="JVU287" s="67"/>
      <c r="JVV287" s="67"/>
      <c r="JVW287" s="67"/>
      <c r="JVX287" s="67"/>
      <c r="JVY287" s="67"/>
      <c r="JVZ287" s="67"/>
      <c r="JWA287" s="67"/>
      <c r="JWB287" s="67"/>
      <c r="JWC287" s="67"/>
      <c r="JWD287" s="67"/>
      <c r="JWE287" s="67"/>
      <c r="JWF287" s="67"/>
      <c r="JWG287" s="67"/>
      <c r="JWH287" s="67"/>
      <c r="JWI287" s="67"/>
      <c r="JWJ287" s="67"/>
      <c r="JWK287" s="67"/>
      <c r="JWL287" s="67"/>
      <c r="JWM287" s="67"/>
      <c r="JWN287" s="67"/>
      <c r="JWO287" s="67"/>
      <c r="JWP287" s="67"/>
      <c r="JWQ287" s="67"/>
      <c r="JWR287" s="67"/>
      <c r="JWS287" s="67"/>
      <c r="JWT287" s="67"/>
      <c r="JWU287" s="67"/>
      <c r="JWV287" s="67"/>
      <c r="JWW287" s="67"/>
      <c r="JWX287" s="67"/>
      <c r="JWY287" s="67"/>
      <c r="JWZ287" s="67"/>
      <c r="JXA287" s="67"/>
      <c r="JXB287" s="67"/>
      <c r="JXC287" s="67"/>
      <c r="JXD287" s="67"/>
      <c r="JXE287" s="67"/>
      <c r="JXF287" s="67"/>
      <c r="JXG287" s="67"/>
      <c r="JXH287" s="67"/>
      <c r="JXI287" s="67"/>
      <c r="JXJ287" s="67"/>
      <c r="JXK287" s="67"/>
      <c r="JXL287" s="67"/>
      <c r="JXM287" s="67"/>
      <c r="JXN287" s="67"/>
      <c r="JXO287" s="67"/>
      <c r="JXP287" s="67"/>
      <c r="JXQ287" s="67"/>
      <c r="JXR287" s="67"/>
      <c r="JXS287" s="67"/>
      <c r="JXT287" s="67"/>
      <c r="JXU287" s="67"/>
      <c r="JXV287" s="67"/>
      <c r="JXW287" s="67"/>
      <c r="JXX287" s="67"/>
      <c r="JXY287" s="67"/>
      <c r="JXZ287" s="67"/>
      <c r="JYA287" s="67"/>
      <c r="JYB287" s="67"/>
      <c r="JYC287" s="67"/>
      <c r="JYD287" s="67"/>
      <c r="JYE287" s="67"/>
      <c r="JYF287" s="67"/>
      <c r="JYG287" s="67"/>
      <c r="JYH287" s="67"/>
      <c r="JYI287" s="67"/>
      <c r="JYJ287" s="67"/>
      <c r="JYK287" s="67"/>
      <c r="JYL287" s="67"/>
      <c r="JYM287" s="67"/>
      <c r="JYN287" s="67"/>
      <c r="JYO287" s="67"/>
      <c r="JYP287" s="67"/>
      <c r="JYQ287" s="67"/>
      <c r="JYR287" s="67"/>
      <c r="JYS287" s="67"/>
      <c r="JYT287" s="67"/>
      <c r="JYU287" s="67"/>
      <c r="JYV287" s="67"/>
      <c r="JYW287" s="67"/>
      <c r="JYX287" s="67"/>
      <c r="JYY287" s="67"/>
      <c r="JYZ287" s="67"/>
      <c r="JZA287" s="67"/>
      <c r="JZB287" s="67"/>
      <c r="JZC287" s="67"/>
      <c r="JZD287" s="67"/>
      <c r="JZE287" s="67"/>
      <c r="JZF287" s="67"/>
      <c r="JZG287" s="67"/>
      <c r="JZH287" s="67"/>
      <c r="JZI287" s="67"/>
      <c r="JZJ287" s="67"/>
      <c r="JZK287" s="67"/>
      <c r="JZL287" s="67"/>
      <c r="JZM287" s="67"/>
      <c r="JZN287" s="67"/>
      <c r="JZO287" s="67"/>
      <c r="JZP287" s="67"/>
      <c r="JZQ287" s="67"/>
      <c r="JZR287" s="67"/>
      <c r="JZS287" s="67"/>
      <c r="JZT287" s="67"/>
      <c r="JZU287" s="67"/>
      <c r="JZV287" s="67"/>
      <c r="JZW287" s="67"/>
      <c r="JZX287" s="67"/>
      <c r="JZY287" s="67"/>
      <c r="JZZ287" s="67"/>
      <c r="KAA287" s="67"/>
      <c r="KAB287" s="67"/>
      <c r="KAC287" s="67"/>
      <c r="KAD287" s="67"/>
      <c r="KAE287" s="67"/>
      <c r="KAF287" s="67"/>
      <c r="KAG287" s="67"/>
      <c r="KAH287" s="67"/>
      <c r="KAI287" s="67"/>
      <c r="KAJ287" s="67"/>
      <c r="KAK287" s="67"/>
      <c r="KAL287" s="67"/>
      <c r="KAM287" s="67"/>
      <c r="KAN287" s="67"/>
      <c r="KAO287" s="67"/>
      <c r="KAP287" s="67"/>
      <c r="KAQ287" s="67"/>
      <c r="KAR287" s="67"/>
      <c r="KAS287" s="67"/>
      <c r="KAT287" s="67"/>
      <c r="KAU287" s="67"/>
      <c r="KAV287" s="67"/>
      <c r="KAW287" s="67"/>
      <c r="KAX287" s="67"/>
      <c r="KAY287" s="67"/>
      <c r="KAZ287" s="67"/>
      <c r="KBA287" s="67"/>
      <c r="KBB287" s="67"/>
      <c r="KBC287" s="67"/>
      <c r="KBD287" s="67"/>
      <c r="KBE287" s="67"/>
      <c r="KBF287" s="67"/>
      <c r="KBG287" s="67"/>
      <c r="KBH287" s="67"/>
      <c r="KBI287" s="67"/>
      <c r="KBJ287" s="67"/>
      <c r="KBK287" s="67"/>
      <c r="KBL287" s="67"/>
      <c r="KBM287" s="67"/>
      <c r="KBN287" s="67"/>
      <c r="KBO287" s="67"/>
      <c r="KBP287" s="67"/>
      <c r="KBQ287" s="67"/>
      <c r="KBR287" s="67"/>
      <c r="KBS287" s="67"/>
      <c r="KBT287" s="67"/>
      <c r="KBU287" s="67"/>
      <c r="KBV287" s="67"/>
      <c r="KBW287" s="67"/>
      <c r="KBX287" s="67"/>
      <c r="KBY287" s="67"/>
      <c r="KBZ287" s="67"/>
      <c r="KCA287" s="67"/>
      <c r="KCB287" s="67"/>
      <c r="KCC287" s="67"/>
      <c r="KCD287" s="67"/>
      <c r="KCE287" s="67"/>
      <c r="KCF287" s="67"/>
      <c r="KCG287" s="67"/>
      <c r="KCH287" s="67"/>
      <c r="KCI287" s="67"/>
      <c r="KCJ287" s="67"/>
      <c r="KCK287" s="67"/>
      <c r="KCL287" s="67"/>
      <c r="KCM287" s="67"/>
      <c r="KCN287" s="67"/>
      <c r="KCO287" s="67"/>
      <c r="KCP287" s="67"/>
      <c r="KCQ287" s="67"/>
      <c r="KCR287" s="67"/>
      <c r="KCS287" s="67"/>
      <c r="KCT287" s="67"/>
      <c r="KCU287" s="67"/>
      <c r="KCV287" s="67"/>
      <c r="KCW287" s="67"/>
      <c r="KCX287" s="67"/>
      <c r="KCY287" s="67"/>
      <c r="KCZ287" s="67"/>
      <c r="KDA287" s="67"/>
      <c r="KDB287" s="67"/>
      <c r="KDC287" s="67"/>
      <c r="KDD287" s="67"/>
      <c r="KDE287" s="67"/>
      <c r="KDF287" s="67"/>
      <c r="KDG287" s="67"/>
      <c r="KDH287" s="67"/>
      <c r="KDI287" s="67"/>
      <c r="KDJ287" s="67"/>
      <c r="KDK287" s="67"/>
      <c r="KDL287" s="67"/>
      <c r="KDM287" s="67"/>
      <c r="KDN287" s="67"/>
      <c r="KDO287" s="67"/>
      <c r="KDP287" s="67"/>
      <c r="KDQ287" s="67"/>
      <c r="KDR287" s="67"/>
      <c r="KDS287" s="67"/>
      <c r="KDT287" s="67"/>
      <c r="KDU287" s="67"/>
      <c r="KDV287" s="67"/>
      <c r="KDW287" s="67"/>
      <c r="KDX287" s="67"/>
      <c r="KDY287" s="67"/>
      <c r="KDZ287" s="67"/>
      <c r="KEA287" s="67"/>
      <c r="KEB287" s="67"/>
      <c r="KEC287" s="67"/>
      <c r="KED287" s="67"/>
      <c r="KEE287" s="67"/>
      <c r="KEF287" s="67"/>
      <c r="KEG287" s="67"/>
      <c r="KEH287" s="67"/>
      <c r="KEI287" s="67"/>
      <c r="KEJ287" s="67"/>
      <c r="KEK287" s="67"/>
      <c r="KEL287" s="67"/>
      <c r="KEM287" s="67"/>
      <c r="KEN287" s="67"/>
      <c r="KEO287" s="67"/>
      <c r="KEP287" s="67"/>
      <c r="KEQ287" s="67"/>
      <c r="KER287" s="67"/>
      <c r="KES287" s="67"/>
      <c r="KET287" s="67"/>
      <c r="KEU287" s="67"/>
      <c r="KEV287" s="67"/>
      <c r="KEW287" s="67"/>
      <c r="KEX287" s="67"/>
      <c r="KEY287" s="67"/>
      <c r="KEZ287" s="67"/>
      <c r="KFA287" s="67"/>
      <c r="KFB287" s="67"/>
      <c r="KFC287" s="67"/>
      <c r="KFD287" s="67"/>
      <c r="KFE287" s="67"/>
      <c r="KFF287" s="67"/>
      <c r="KFG287" s="67"/>
      <c r="KFH287" s="67"/>
      <c r="KFI287" s="67"/>
      <c r="KFJ287" s="67"/>
      <c r="KFK287" s="67"/>
      <c r="KFL287" s="67"/>
      <c r="KFM287" s="67"/>
      <c r="KFN287" s="67"/>
      <c r="KFO287" s="67"/>
      <c r="KFP287" s="67"/>
      <c r="KFQ287" s="67"/>
      <c r="KFR287" s="67"/>
      <c r="KFS287" s="67"/>
      <c r="KFT287" s="67"/>
      <c r="KFU287" s="67"/>
      <c r="KFV287" s="67"/>
      <c r="KFW287" s="67"/>
      <c r="KFX287" s="67"/>
      <c r="KFY287" s="67"/>
      <c r="KFZ287" s="67"/>
      <c r="KGA287" s="67"/>
      <c r="KGB287" s="67"/>
      <c r="KGC287" s="67"/>
      <c r="KGD287" s="67"/>
      <c r="KGE287" s="67"/>
      <c r="KGF287" s="67"/>
      <c r="KGG287" s="67"/>
      <c r="KGH287" s="67"/>
      <c r="KGI287" s="67"/>
      <c r="KGJ287" s="67"/>
      <c r="KGK287" s="67"/>
      <c r="KGL287" s="67"/>
      <c r="KGM287" s="67"/>
      <c r="KGN287" s="67"/>
      <c r="KGO287" s="67"/>
      <c r="KGP287" s="67"/>
      <c r="KGQ287" s="67"/>
      <c r="KGR287" s="67"/>
      <c r="KGS287" s="67"/>
      <c r="KGT287" s="67"/>
      <c r="KGU287" s="67"/>
      <c r="KGV287" s="67"/>
      <c r="KGW287" s="67"/>
      <c r="KGX287" s="67"/>
      <c r="KGY287" s="67"/>
      <c r="KGZ287" s="67"/>
      <c r="KHA287" s="67"/>
      <c r="KHB287" s="67"/>
      <c r="KHC287" s="67"/>
      <c r="KHD287" s="67"/>
      <c r="KHE287" s="67"/>
      <c r="KHF287" s="67"/>
      <c r="KHG287" s="67"/>
      <c r="KHH287" s="67"/>
      <c r="KHI287" s="67"/>
      <c r="KHJ287" s="67"/>
      <c r="KHK287" s="67"/>
      <c r="KHL287" s="67"/>
      <c r="KHM287" s="67"/>
      <c r="KHN287" s="67"/>
      <c r="KHO287" s="67"/>
      <c r="KHP287" s="67"/>
      <c r="KHQ287" s="67"/>
      <c r="KHR287" s="67"/>
      <c r="KHS287" s="67"/>
      <c r="KHT287" s="67"/>
      <c r="KHU287" s="67"/>
      <c r="KHV287" s="67"/>
      <c r="KHW287" s="67"/>
      <c r="KHX287" s="67"/>
      <c r="KHY287" s="67"/>
      <c r="KHZ287" s="67"/>
      <c r="KIA287" s="67"/>
      <c r="KIB287" s="67"/>
      <c r="KIC287" s="67"/>
      <c r="KID287" s="67"/>
      <c r="KIE287" s="67"/>
      <c r="KIF287" s="67"/>
      <c r="KIG287" s="67"/>
      <c r="KIH287" s="67"/>
      <c r="KII287" s="67"/>
      <c r="KIJ287" s="67"/>
      <c r="KIK287" s="67"/>
      <c r="KIL287" s="67"/>
      <c r="KIM287" s="67"/>
      <c r="KIN287" s="67"/>
      <c r="KIO287" s="67"/>
      <c r="KIP287" s="67"/>
      <c r="KIQ287" s="67"/>
      <c r="KIR287" s="67"/>
      <c r="KIS287" s="67"/>
      <c r="KIT287" s="67"/>
      <c r="KIU287" s="67"/>
      <c r="KIV287" s="67"/>
      <c r="KIW287" s="67"/>
      <c r="KIX287" s="67"/>
      <c r="KIY287" s="67"/>
      <c r="KIZ287" s="67"/>
      <c r="KJA287" s="67"/>
      <c r="KJB287" s="67"/>
      <c r="KJC287" s="67"/>
      <c r="KJD287" s="67"/>
      <c r="KJE287" s="67"/>
      <c r="KJF287" s="67"/>
      <c r="KJG287" s="67"/>
      <c r="KJH287" s="67"/>
      <c r="KJI287" s="67"/>
      <c r="KJJ287" s="67"/>
      <c r="KJK287" s="67"/>
      <c r="KJL287" s="67"/>
      <c r="KJM287" s="67"/>
      <c r="KJN287" s="67"/>
      <c r="KJO287" s="67"/>
      <c r="KJP287" s="67"/>
      <c r="KJQ287" s="67"/>
      <c r="KJR287" s="67"/>
      <c r="KJS287" s="67"/>
      <c r="KJT287" s="67"/>
      <c r="KJU287" s="67"/>
      <c r="KJV287" s="67"/>
      <c r="KJW287" s="67"/>
      <c r="KJX287" s="67"/>
      <c r="KJY287" s="67"/>
      <c r="KJZ287" s="67"/>
      <c r="KKA287" s="67"/>
      <c r="KKB287" s="67"/>
      <c r="KKC287" s="67"/>
      <c r="KKD287" s="67"/>
      <c r="KKE287" s="67"/>
      <c r="KKF287" s="67"/>
      <c r="KKG287" s="67"/>
      <c r="KKH287" s="67"/>
      <c r="KKI287" s="67"/>
      <c r="KKJ287" s="67"/>
      <c r="KKK287" s="67"/>
      <c r="KKL287" s="67"/>
      <c r="KKM287" s="67"/>
      <c r="KKN287" s="67"/>
      <c r="KKO287" s="67"/>
      <c r="KKP287" s="67"/>
      <c r="KKQ287" s="67"/>
      <c r="KKR287" s="67"/>
      <c r="KKS287" s="67"/>
      <c r="KKT287" s="67"/>
      <c r="KKU287" s="67"/>
      <c r="KKV287" s="67"/>
      <c r="KKW287" s="67"/>
      <c r="KKX287" s="67"/>
      <c r="KKY287" s="67"/>
      <c r="KKZ287" s="67"/>
      <c r="KLA287" s="67"/>
      <c r="KLB287" s="67"/>
      <c r="KLC287" s="67"/>
      <c r="KLD287" s="67"/>
      <c r="KLE287" s="67"/>
      <c r="KLF287" s="67"/>
      <c r="KLG287" s="67"/>
      <c r="KLH287" s="67"/>
      <c r="KLI287" s="67"/>
      <c r="KLJ287" s="67"/>
      <c r="KLK287" s="67"/>
      <c r="KLL287" s="67"/>
      <c r="KLM287" s="67"/>
      <c r="KLN287" s="67"/>
      <c r="KLO287" s="67"/>
      <c r="KLP287" s="67"/>
      <c r="KLQ287" s="67"/>
      <c r="KLR287" s="67"/>
      <c r="KLS287" s="67"/>
      <c r="KLT287" s="67"/>
      <c r="KLU287" s="67"/>
      <c r="KLV287" s="67"/>
      <c r="KLW287" s="67"/>
      <c r="KLX287" s="67"/>
      <c r="KLY287" s="67"/>
      <c r="KLZ287" s="67"/>
      <c r="KMA287" s="67"/>
      <c r="KMB287" s="67"/>
      <c r="KMC287" s="67"/>
      <c r="KMD287" s="67"/>
      <c r="KME287" s="67"/>
      <c r="KMF287" s="67"/>
      <c r="KMG287" s="67"/>
      <c r="KMH287" s="67"/>
      <c r="KMI287" s="67"/>
      <c r="KMJ287" s="67"/>
      <c r="KMK287" s="67"/>
      <c r="KML287" s="67"/>
      <c r="KMM287" s="67"/>
      <c r="KMN287" s="67"/>
      <c r="KMO287" s="67"/>
      <c r="KMP287" s="67"/>
      <c r="KMQ287" s="67"/>
      <c r="KMR287" s="67"/>
      <c r="KMS287" s="67"/>
      <c r="KMT287" s="67"/>
      <c r="KMU287" s="67"/>
      <c r="KMV287" s="67"/>
      <c r="KMW287" s="67"/>
      <c r="KMX287" s="67"/>
      <c r="KMY287" s="67"/>
      <c r="KMZ287" s="67"/>
      <c r="KNA287" s="67"/>
      <c r="KNB287" s="67"/>
      <c r="KNC287" s="67"/>
      <c r="KND287" s="67"/>
      <c r="KNE287" s="67"/>
      <c r="KNF287" s="67"/>
      <c r="KNG287" s="67"/>
      <c r="KNH287" s="67"/>
      <c r="KNI287" s="67"/>
      <c r="KNJ287" s="67"/>
      <c r="KNK287" s="67"/>
      <c r="KNL287" s="67"/>
      <c r="KNM287" s="67"/>
      <c r="KNN287" s="67"/>
      <c r="KNO287" s="67"/>
      <c r="KNP287" s="67"/>
      <c r="KNQ287" s="67"/>
      <c r="KNR287" s="67"/>
      <c r="KNS287" s="67"/>
      <c r="KNT287" s="67"/>
      <c r="KNU287" s="67"/>
      <c r="KNV287" s="67"/>
      <c r="KNW287" s="67"/>
      <c r="KNX287" s="67"/>
      <c r="KNY287" s="67"/>
      <c r="KNZ287" s="67"/>
      <c r="KOA287" s="67"/>
      <c r="KOB287" s="67"/>
      <c r="KOC287" s="67"/>
      <c r="KOD287" s="67"/>
      <c r="KOE287" s="67"/>
      <c r="KOF287" s="67"/>
      <c r="KOG287" s="67"/>
      <c r="KOH287" s="67"/>
      <c r="KOI287" s="67"/>
      <c r="KOJ287" s="67"/>
      <c r="KOK287" s="67"/>
      <c r="KOL287" s="67"/>
      <c r="KOM287" s="67"/>
      <c r="KON287" s="67"/>
      <c r="KOO287" s="67"/>
      <c r="KOP287" s="67"/>
      <c r="KOQ287" s="67"/>
      <c r="KOR287" s="67"/>
      <c r="KOS287" s="67"/>
      <c r="KOT287" s="67"/>
      <c r="KOU287" s="67"/>
      <c r="KOV287" s="67"/>
      <c r="KOW287" s="67"/>
      <c r="KOX287" s="67"/>
      <c r="KOY287" s="67"/>
      <c r="KOZ287" s="67"/>
      <c r="KPA287" s="67"/>
      <c r="KPB287" s="67"/>
      <c r="KPC287" s="67"/>
      <c r="KPD287" s="67"/>
      <c r="KPE287" s="67"/>
      <c r="KPF287" s="67"/>
      <c r="KPG287" s="67"/>
      <c r="KPH287" s="67"/>
      <c r="KPI287" s="67"/>
      <c r="KPJ287" s="67"/>
      <c r="KPK287" s="67"/>
      <c r="KPL287" s="67"/>
      <c r="KPM287" s="67"/>
      <c r="KPN287" s="67"/>
      <c r="KPO287" s="67"/>
      <c r="KPP287" s="67"/>
      <c r="KPQ287" s="67"/>
      <c r="KPR287" s="67"/>
      <c r="KPS287" s="67"/>
      <c r="KPT287" s="67"/>
      <c r="KPU287" s="67"/>
      <c r="KPV287" s="67"/>
      <c r="KPW287" s="67"/>
      <c r="KPX287" s="67"/>
      <c r="KPY287" s="67"/>
      <c r="KPZ287" s="67"/>
      <c r="KQA287" s="67"/>
      <c r="KQB287" s="67"/>
      <c r="KQC287" s="67"/>
      <c r="KQD287" s="67"/>
      <c r="KQE287" s="67"/>
      <c r="KQF287" s="67"/>
      <c r="KQG287" s="67"/>
      <c r="KQH287" s="67"/>
      <c r="KQI287" s="67"/>
      <c r="KQJ287" s="67"/>
      <c r="KQK287" s="67"/>
      <c r="KQL287" s="67"/>
      <c r="KQM287" s="67"/>
      <c r="KQN287" s="67"/>
      <c r="KQO287" s="67"/>
      <c r="KQP287" s="67"/>
      <c r="KQQ287" s="67"/>
      <c r="KQR287" s="67"/>
      <c r="KQS287" s="67"/>
      <c r="KQT287" s="67"/>
      <c r="KQU287" s="67"/>
      <c r="KQV287" s="67"/>
      <c r="KQW287" s="67"/>
      <c r="KQX287" s="67"/>
      <c r="KQY287" s="67"/>
      <c r="KQZ287" s="67"/>
      <c r="KRA287" s="67"/>
      <c r="KRB287" s="67"/>
      <c r="KRC287" s="67"/>
      <c r="KRD287" s="67"/>
      <c r="KRE287" s="67"/>
      <c r="KRF287" s="67"/>
      <c r="KRG287" s="67"/>
      <c r="KRH287" s="67"/>
      <c r="KRI287" s="67"/>
      <c r="KRJ287" s="67"/>
      <c r="KRK287" s="67"/>
      <c r="KRL287" s="67"/>
      <c r="KRM287" s="67"/>
      <c r="KRN287" s="67"/>
      <c r="KRO287" s="67"/>
      <c r="KRP287" s="67"/>
      <c r="KRQ287" s="67"/>
      <c r="KRR287" s="67"/>
      <c r="KRS287" s="67"/>
      <c r="KRT287" s="67"/>
      <c r="KRU287" s="67"/>
      <c r="KRV287" s="67"/>
      <c r="KRW287" s="67"/>
      <c r="KRX287" s="67"/>
      <c r="KRY287" s="67"/>
      <c r="KRZ287" s="67"/>
      <c r="KSA287" s="67"/>
      <c r="KSB287" s="67"/>
      <c r="KSC287" s="67"/>
      <c r="KSD287" s="67"/>
      <c r="KSE287" s="67"/>
      <c r="KSF287" s="67"/>
      <c r="KSG287" s="67"/>
      <c r="KSH287" s="67"/>
      <c r="KSI287" s="67"/>
      <c r="KSJ287" s="67"/>
      <c r="KSK287" s="67"/>
      <c r="KSL287" s="67"/>
      <c r="KSM287" s="67"/>
      <c r="KSN287" s="67"/>
      <c r="KSO287" s="67"/>
      <c r="KSP287" s="67"/>
      <c r="KSQ287" s="67"/>
      <c r="KSR287" s="67"/>
      <c r="KSS287" s="67"/>
      <c r="KST287" s="67"/>
      <c r="KSU287" s="67"/>
      <c r="KSV287" s="67"/>
      <c r="KSW287" s="67"/>
      <c r="KSX287" s="67"/>
      <c r="KSY287" s="67"/>
      <c r="KSZ287" s="67"/>
      <c r="KTA287" s="67"/>
      <c r="KTB287" s="67"/>
      <c r="KTC287" s="67"/>
      <c r="KTD287" s="67"/>
      <c r="KTE287" s="67"/>
      <c r="KTF287" s="67"/>
      <c r="KTG287" s="67"/>
      <c r="KTH287" s="67"/>
      <c r="KTI287" s="67"/>
      <c r="KTJ287" s="67"/>
      <c r="KTK287" s="67"/>
      <c r="KTL287" s="67"/>
      <c r="KTM287" s="67"/>
      <c r="KTN287" s="67"/>
      <c r="KTO287" s="67"/>
      <c r="KTP287" s="67"/>
      <c r="KTQ287" s="67"/>
      <c r="KTR287" s="67"/>
      <c r="KTS287" s="67"/>
      <c r="KTT287" s="67"/>
      <c r="KTU287" s="67"/>
      <c r="KTV287" s="67"/>
      <c r="KTW287" s="67"/>
      <c r="KTX287" s="67"/>
      <c r="KTY287" s="67"/>
      <c r="KTZ287" s="67"/>
      <c r="KUA287" s="67"/>
      <c r="KUB287" s="67"/>
      <c r="KUC287" s="67"/>
      <c r="KUD287" s="67"/>
      <c r="KUE287" s="67"/>
      <c r="KUF287" s="67"/>
      <c r="KUG287" s="67"/>
      <c r="KUH287" s="67"/>
      <c r="KUI287" s="67"/>
      <c r="KUJ287" s="67"/>
      <c r="KUK287" s="67"/>
      <c r="KUL287" s="67"/>
      <c r="KUM287" s="67"/>
      <c r="KUN287" s="67"/>
      <c r="KUO287" s="67"/>
      <c r="KUP287" s="67"/>
      <c r="KUQ287" s="67"/>
      <c r="KUR287" s="67"/>
      <c r="KUS287" s="67"/>
      <c r="KUT287" s="67"/>
      <c r="KUU287" s="67"/>
      <c r="KUV287" s="67"/>
      <c r="KUW287" s="67"/>
      <c r="KUX287" s="67"/>
      <c r="KUY287" s="67"/>
      <c r="KUZ287" s="67"/>
      <c r="KVA287" s="67"/>
      <c r="KVB287" s="67"/>
      <c r="KVC287" s="67"/>
      <c r="KVD287" s="67"/>
      <c r="KVE287" s="67"/>
      <c r="KVF287" s="67"/>
      <c r="KVG287" s="67"/>
      <c r="KVH287" s="67"/>
      <c r="KVI287" s="67"/>
      <c r="KVJ287" s="67"/>
      <c r="KVK287" s="67"/>
      <c r="KVL287" s="67"/>
      <c r="KVM287" s="67"/>
      <c r="KVN287" s="67"/>
      <c r="KVO287" s="67"/>
      <c r="KVP287" s="67"/>
      <c r="KVQ287" s="67"/>
      <c r="KVR287" s="67"/>
      <c r="KVS287" s="67"/>
      <c r="KVT287" s="67"/>
      <c r="KVU287" s="67"/>
      <c r="KVV287" s="67"/>
      <c r="KVW287" s="67"/>
      <c r="KVX287" s="67"/>
      <c r="KVY287" s="67"/>
      <c r="KVZ287" s="67"/>
      <c r="KWA287" s="67"/>
      <c r="KWB287" s="67"/>
      <c r="KWC287" s="67"/>
      <c r="KWD287" s="67"/>
      <c r="KWE287" s="67"/>
      <c r="KWF287" s="67"/>
      <c r="KWG287" s="67"/>
      <c r="KWH287" s="67"/>
      <c r="KWI287" s="67"/>
      <c r="KWJ287" s="67"/>
      <c r="KWK287" s="67"/>
      <c r="KWL287" s="67"/>
      <c r="KWM287" s="67"/>
      <c r="KWN287" s="67"/>
      <c r="KWO287" s="67"/>
      <c r="KWP287" s="67"/>
      <c r="KWQ287" s="67"/>
      <c r="KWR287" s="67"/>
      <c r="KWS287" s="67"/>
      <c r="KWT287" s="67"/>
      <c r="KWU287" s="67"/>
      <c r="KWV287" s="67"/>
      <c r="KWW287" s="67"/>
      <c r="KWX287" s="67"/>
      <c r="KWY287" s="67"/>
      <c r="KWZ287" s="67"/>
      <c r="KXA287" s="67"/>
      <c r="KXB287" s="67"/>
      <c r="KXC287" s="67"/>
      <c r="KXD287" s="67"/>
      <c r="KXE287" s="67"/>
      <c r="KXF287" s="67"/>
      <c r="KXG287" s="67"/>
      <c r="KXH287" s="67"/>
      <c r="KXI287" s="67"/>
      <c r="KXJ287" s="67"/>
      <c r="KXK287" s="67"/>
      <c r="KXL287" s="67"/>
      <c r="KXM287" s="67"/>
      <c r="KXN287" s="67"/>
      <c r="KXO287" s="67"/>
      <c r="KXP287" s="67"/>
      <c r="KXQ287" s="67"/>
      <c r="KXR287" s="67"/>
      <c r="KXS287" s="67"/>
      <c r="KXT287" s="67"/>
      <c r="KXU287" s="67"/>
      <c r="KXV287" s="67"/>
      <c r="KXW287" s="67"/>
      <c r="KXX287" s="67"/>
      <c r="KXY287" s="67"/>
      <c r="KXZ287" s="67"/>
      <c r="KYA287" s="67"/>
      <c r="KYB287" s="67"/>
      <c r="KYC287" s="67"/>
      <c r="KYD287" s="67"/>
      <c r="KYE287" s="67"/>
      <c r="KYF287" s="67"/>
      <c r="KYG287" s="67"/>
      <c r="KYH287" s="67"/>
      <c r="KYI287" s="67"/>
      <c r="KYJ287" s="67"/>
      <c r="KYK287" s="67"/>
      <c r="KYL287" s="67"/>
      <c r="KYM287" s="67"/>
      <c r="KYN287" s="67"/>
      <c r="KYO287" s="67"/>
      <c r="KYP287" s="67"/>
      <c r="KYQ287" s="67"/>
      <c r="KYR287" s="67"/>
      <c r="KYS287" s="67"/>
      <c r="KYT287" s="67"/>
      <c r="KYU287" s="67"/>
      <c r="KYV287" s="67"/>
      <c r="KYW287" s="67"/>
      <c r="KYX287" s="67"/>
      <c r="KYY287" s="67"/>
      <c r="KYZ287" s="67"/>
      <c r="KZA287" s="67"/>
      <c r="KZB287" s="67"/>
      <c r="KZC287" s="67"/>
      <c r="KZD287" s="67"/>
      <c r="KZE287" s="67"/>
      <c r="KZF287" s="67"/>
      <c r="KZG287" s="67"/>
      <c r="KZH287" s="67"/>
      <c r="KZI287" s="67"/>
      <c r="KZJ287" s="67"/>
      <c r="KZK287" s="67"/>
      <c r="KZL287" s="67"/>
      <c r="KZM287" s="67"/>
      <c r="KZN287" s="67"/>
      <c r="KZO287" s="67"/>
      <c r="KZP287" s="67"/>
      <c r="KZQ287" s="67"/>
      <c r="KZR287" s="67"/>
      <c r="KZS287" s="67"/>
      <c r="KZT287" s="67"/>
      <c r="KZU287" s="67"/>
      <c r="KZV287" s="67"/>
      <c r="KZW287" s="67"/>
      <c r="KZX287" s="67"/>
      <c r="KZY287" s="67"/>
      <c r="KZZ287" s="67"/>
      <c r="LAA287" s="67"/>
      <c r="LAB287" s="67"/>
      <c r="LAC287" s="67"/>
      <c r="LAD287" s="67"/>
      <c r="LAE287" s="67"/>
      <c r="LAF287" s="67"/>
      <c r="LAG287" s="67"/>
      <c r="LAH287" s="67"/>
      <c r="LAI287" s="67"/>
      <c r="LAJ287" s="67"/>
      <c r="LAK287" s="67"/>
      <c r="LAL287" s="67"/>
      <c r="LAM287" s="67"/>
      <c r="LAN287" s="67"/>
      <c r="LAO287" s="67"/>
      <c r="LAP287" s="67"/>
      <c r="LAQ287" s="67"/>
      <c r="LAR287" s="67"/>
      <c r="LAS287" s="67"/>
      <c r="LAT287" s="67"/>
      <c r="LAU287" s="67"/>
      <c r="LAV287" s="67"/>
      <c r="LAW287" s="67"/>
      <c r="LAX287" s="67"/>
      <c r="LAY287" s="67"/>
      <c r="LAZ287" s="67"/>
      <c r="LBA287" s="67"/>
      <c r="LBB287" s="67"/>
      <c r="LBC287" s="67"/>
      <c r="LBD287" s="67"/>
      <c r="LBE287" s="67"/>
      <c r="LBF287" s="67"/>
      <c r="LBG287" s="67"/>
      <c r="LBH287" s="67"/>
      <c r="LBI287" s="67"/>
      <c r="LBJ287" s="67"/>
      <c r="LBK287" s="67"/>
      <c r="LBL287" s="67"/>
      <c r="LBM287" s="67"/>
      <c r="LBN287" s="67"/>
      <c r="LBO287" s="67"/>
      <c r="LBP287" s="67"/>
      <c r="LBQ287" s="67"/>
      <c r="LBR287" s="67"/>
      <c r="LBS287" s="67"/>
      <c r="LBT287" s="67"/>
      <c r="LBU287" s="67"/>
      <c r="LBV287" s="67"/>
      <c r="LBW287" s="67"/>
      <c r="LBX287" s="67"/>
      <c r="LBY287" s="67"/>
      <c r="LBZ287" s="67"/>
      <c r="LCA287" s="67"/>
      <c r="LCB287" s="67"/>
      <c r="LCC287" s="67"/>
      <c r="LCD287" s="67"/>
      <c r="LCE287" s="67"/>
      <c r="LCF287" s="67"/>
      <c r="LCG287" s="67"/>
      <c r="LCH287" s="67"/>
      <c r="LCI287" s="67"/>
      <c r="LCJ287" s="67"/>
      <c r="LCK287" s="67"/>
      <c r="LCL287" s="67"/>
      <c r="LCM287" s="67"/>
      <c r="LCN287" s="67"/>
      <c r="LCO287" s="67"/>
      <c r="LCP287" s="67"/>
      <c r="LCQ287" s="67"/>
      <c r="LCR287" s="67"/>
      <c r="LCS287" s="67"/>
      <c r="LCT287" s="67"/>
      <c r="LCU287" s="67"/>
      <c r="LCV287" s="67"/>
      <c r="LCW287" s="67"/>
      <c r="LCX287" s="67"/>
      <c r="LCY287" s="67"/>
      <c r="LCZ287" s="67"/>
      <c r="LDA287" s="67"/>
      <c r="LDB287" s="67"/>
      <c r="LDC287" s="67"/>
      <c r="LDD287" s="67"/>
      <c r="LDE287" s="67"/>
      <c r="LDF287" s="67"/>
      <c r="LDG287" s="67"/>
      <c r="LDH287" s="67"/>
      <c r="LDI287" s="67"/>
      <c r="LDJ287" s="67"/>
      <c r="LDK287" s="67"/>
      <c r="LDL287" s="67"/>
      <c r="LDM287" s="67"/>
      <c r="LDN287" s="67"/>
      <c r="LDO287" s="67"/>
      <c r="LDP287" s="67"/>
      <c r="LDQ287" s="67"/>
      <c r="LDR287" s="67"/>
      <c r="LDS287" s="67"/>
      <c r="LDT287" s="67"/>
      <c r="LDU287" s="67"/>
      <c r="LDV287" s="67"/>
      <c r="LDW287" s="67"/>
      <c r="LDX287" s="67"/>
      <c r="LDY287" s="67"/>
      <c r="LDZ287" s="67"/>
      <c r="LEA287" s="67"/>
      <c r="LEB287" s="67"/>
      <c r="LEC287" s="67"/>
      <c r="LED287" s="67"/>
      <c r="LEE287" s="67"/>
      <c r="LEF287" s="67"/>
      <c r="LEG287" s="67"/>
      <c r="LEH287" s="67"/>
      <c r="LEI287" s="67"/>
      <c r="LEJ287" s="67"/>
      <c r="LEK287" s="67"/>
      <c r="LEL287" s="67"/>
      <c r="LEM287" s="67"/>
      <c r="LEN287" s="67"/>
      <c r="LEO287" s="67"/>
      <c r="LEP287" s="67"/>
      <c r="LEQ287" s="67"/>
      <c r="LER287" s="67"/>
      <c r="LES287" s="67"/>
      <c r="LET287" s="67"/>
      <c r="LEU287" s="67"/>
      <c r="LEV287" s="67"/>
      <c r="LEW287" s="67"/>
      <c r="LEX287" s="67"/>
      <c r="LEY287" s="67"/>
      <c r="LEZ287" s="67"/>
      <c r="LFA287" s="67"/>
      <c r="LFB287" s="67"/>
      <c r="LFC287" s="67"/>
      <c r="LFD287" s="67"/>
      <c r="LFE287" s="67"/>
      <c r="LFF287" s="67"/>
      <c r="LFG287" s="67"/>
      <c r="LFH287" s="67"/>
      <c r="LFI287" s="67"/>
      <c r="LFJ287" s="67"/>
      <c r="LFK287" s="67"/>
      <c r="LFL287" s="67"/>
      <c r="LFM287" s="67"/>
      <c r="LFN287" s="67"/>
      <c r="LFO287" s="67"/>
      <c r="LFP287" s="67"/>
      <c r="LFQ287" s="67"/>
      <c r="LFR287" s="67"/>
      <c r="LFS287" s="67"/>
      <c r="LFT287" s="67"/>
      <c r="LFU287" s="67"/>
      <c r="LFV287" s="67"/>
      <c r="LFW287" s="67"/>
      <c r="LFX287" s="67"/>
      <c r="LFY287" s="67"/>
      <c r="LFZ287" s="67"/>
      <c r="LGA287" s="67"/>
      <c r="LGB287" s="67"/>
      <c r="LGC287" s="67"/>
      <c r="LGD287" s="67"/>
      <c r="LGE287" s="67"/>
      <c r="LGF287" s="67"/>
      <c r="LGG287" s="67"/>
      <c r="LGH287" s="67"/>
      <c r="LGI287" s="67"/>
      <c r="LGJ287" s="67"/>
      <c r="LGK287" s="67"/>
      <c r="LGL287" s="67"/>
      <c r="LGM287" s="67"/>
      <c r="LGN287" s="67"/>
      <c r="LGO287" s="67"/>
      <c r="LGP287" s="67"/>
      <c r="LGQ287" s="67"/>
      <c r="LGR287" s="67"/>
      <c r="LGS287" s="67"/>
      <c r="LGT287" s="67"/>
      <c r="LGU287" s="67"/>
      <c r="LGV287" s="67"/>
      <c r="LGW287" s="67"/>
      <c r="LGX287" s="67"/>
      <c r="LGY287" s="67"/>
      <c r="LGZ287" s="67"/>
      <c r="LHA287" s="67"/>
      <c r="LHB287" s="67"/>
      <c r="LHC287" s="67"/>
      <c r="LHD287" s="67"/>
      <c r="LHE287" s="67"/>
      <c r="LHF287" s="67"/>
      <c r="LHG287" s="67"/>
      <c r="LHH287" s="67"/>
      <c r="LHI287" s="67"/>
      <c r="LHJ287" s="67"/>
      <c r="LHK287" s="67"/>
      <c r="LHL287" s="67"/>
      <c r="LHM287" s="67"/>
      <c r="LHN287" s="67"/>
      <c r="LHO287" s="67"/>
      <c r="LHP287" s="67"/>
      <c r="LHQ287" s="67"/>
      <c r="LHR287" s="67"/>
      <c r="LHS287" s="67"/>
      <c r="LHT287" s="67"/>
      <c r="LHU287" s="67"/>
      <c r="LHV287" s="67"/>
      <c r="LHW287" s="67"/>
      <c r="LHX287" s="67"/>
      <c r="LHY287" s="67"/>
      <c r="LHZ287" s="67"/>
      <c r="LIA287" s="67"/>
      <c r="LIB287" s="67"/>
      <c r="LIC287" s="67"/>
      <c r="LID287" s="67"/>
      <c r="LIE287" s="67"/>
      <c r="LIF287" s="67"/>
      <c r="LIG287" s="67"/>
      <c r="LIH287" s="67"/>
      <c r="LII287" s="67"/>
      <c r="LIJ287" s="67"/>
      <c r="LIK287" s="67"/>
      <c r="LIL287" s="67"/>
      <c r="LIM287" s="67"/>
      <c r="LIN287" s="67"/>
      <c r="LIO287" s="67"/>
      <c r="LIP287" s="67"/>
      <c r="LIQ287" s="67"/>
      <c r="LIR287" s="67"/>
      <c r="LIS287" s="67"/>
      <c r="LIT287" s="67"/>
      <c r="LIU287" s="67"/>
      <c r="LIV287" s="67"/>
      <c r="LIW287" s="67"/>
      <c r="LIX287" s="67"/>
      <c r="LIY287" s="67"/>
      <c r="LIZ287" s="67"/>
      <c r="LJA287" s="67"/>
      <c r="LJB287" s="67"/>
      <c r="LJC287" s="67"/>
      <c r="LJD287" s="67"/>
      <c r="LJE287" s="67"/>
      <c r="LJF287" s="67"/>
      <c r="LJG287" s="67"/>
      <c r="LJH287" s="67"/>
      <c r="LJI287" s="67"/>
      <c r="LJJ287" s="67"/>
      <c r="LJK287" s="67"/>
      <c r="LJL287" s="67"/>
      <c r="LJM287" s="67"/>
      <c r="LJN287" s="67"/>
      <c r="LJO287" s="67"/>
      <c r="LJP287" s="67"/>
      <c r="LJQ287" s="67"/>
      <c r="LJR287" s="67"/>
      <c r="LJS287" s="67"/>
      <c r="LJT287" s="67"/>
      <c r="LJU287" s="67"/>
      <c r="LJV287" s="67"/>
      <c r="LJW287" s="67"/>
      <c r="LJX287" s="67"/>
      <c r="LJY287" s="67"/>
      <c r="LJZ287" s="67"/>
      <c r="LKA287" s="67"/>
      <c r="LKB287" s="67"/>
      <c r="LKC287" s="67"/>
      <c r="LKD287" s="67"/>
      <c r="LKE287" s="67"/>
      <c r="LKF287" s="67"/>
      <c r="LKG287" s="67"/>
      <c r="LKH287" s="67"/>
      <c r="LKI287" s="67"/>
      <c r="LKJ287" s="67"/>
      <c r="LKK287" s="67"/>
      <c r="LKL287" s="67"/>
      <c r="LKM287" s="67"/>
      <c r="LKN287" s="67"/>
      <c r="LKO287" s="67"/>
      <c r="LKP287" s="67"/>
      <c r="LKQ287" s="67"/>
      <c r="LKR287" s="67"/>
      <c r="LKS287" s="67"/>
      <c r="LKT287" s="67"/>
      <c r="LKU287" s="67"/>
      <c r="LKV287" s="67"/>
      <c r="LKW287" s="67"/>
      <c r="LKX287" s="67"/>
      <c r="LKY287" s="67"/>
      <c r="LKZ287" s="67"/>
      <c r="LLA287" s="67"/>
      <c r="LLB287" s="67"/>
      <c r="LLC287" s="67"/>
      <c r="LLD287" s="67"/>
      <c r="LLE287" s="67"/>
      <c r="LLF287" s="67"/>
      <c r="LLG287" s="67"/>
      <c r="LLH287" s="67"/>
      <c r="LLI287" s="67"/>
      <c r="LLJ287" s="67"/>
      <c r="LLK287" s="67"/>
      <c r="LLL287" s="67"/>
      <c r="LLM287" s="67"/>
      <c r="LLN287" s="67"/>
      <c r="LLO287" s="67"/>
      <c r="LLP287" s="67"/>
      <c r="LLQ287" s="67"/>
      <c r="LLR287" s="67"/>
      <c r="LLS287" s="67"/>
      <c r="LLT287" s="67"/>
      <c r="LLU287" s="67"/>
      <c r="LLV287" s="67"/>
      <c r="LLW287" s="67"/>
      <c r="LLX287" s="67"/>
      <c r="LLY287" s="67"/>
      <c r="LLZ287" s="67"/>
      <c r="LMA287" s="67"/>
      <c r="LMB287" s="67"/>
      <c r="LMC287" s="67"/>
      <c r="LMD287" s="67"/>
      <c r="LME287" s="67"/>
      <c r="LMF287" s="67"/>
      <c r="LMG287" s="67"/>
      <c r="LMH287" s="67"/>
      <c r="LMI287" s="67"/>
      <c r="LMJ287" s="67"/>
      <c r="LMK287" s="67"/>
      <c r="LML287" s="67"/>
      <c r="LMM287" s="67"/>
      <c r="LMN287" s="67"/>
      <c r="LMO287" s="67"/>
      <c r="LMP287" s="67"/>
      <c r="LMQ287" s="67"/>
      <c r="LMR287" s="67"/>
      <c r="LMS287" s="67"/>
      <c r="LMT287" s="67"/>
      <c r="LMU287" s="67"/>
      <c r="LMV287" s="67"/>
      <c r="LMW287" s="67"/>
      <c r="LMX287" s="67"/>
      <c r="LMY287" s="67"/>
      <c r="LMZ287" s="67"/>
      <c r="LNA287" s="67"/>
      <c r="LNB287" s="67"/>
      <c r="LNC287" s="67"/>
      <c r="LND287" s="67"/>
      <c r="LNE287" s="67"/>
      <c r="LNF287" s="67"/>
      <c r="LNG287" s="67"/>
      <c r="LNH287" s="67"/>
      <c r="LNI287" s="67"/>
      <c r="LNJ287" s="67"/>
      <c r="LNK287" s="67"/>
      <c r="LNL287" s="67"/>
      <c r="LNM287" s="67"/>
      <c r="LNN287" s="67"/>
      <c r="LNO287" s="67"/>
      <c r="LNP287" s="67"/>
      <c r="LNQ287" s="67"/>
      <c r="LNR287" s="67"/>
      <c r="LNS287" s="67"/>
      <c r="LNT287" s="67"/>
      <c r="LNU287" s="67"/>
      <c r="LNV287" s="67"/>
      <c r="LNW287" s="67"/>
      <c r="LNX287" s="67"/>
      <c r="LNY287" s="67"/>
      <c r="LNZ287" s="67"/>
      <c r="LOA287" s="67"/>
      <c r="LOB287" s="67"/>
      <c r="LOC287" s="67"/>
      <c r="LOD287" s="67"/>
      <c r="LOE287" s="67"/>
      <c r="LOF287" s="67"/>
      <c r="LOG287" s="67"/>
      <c r="LOH287" s="67"/>
      <c r="LOI287" s="67"/>
      <c r="LOJ287" s="67"/>
      <c r="LOK287" s="67"/>
      <c r="LOL287" s="67"/>
      <c r="LOM287" s="67"/>
      <c r="LON287" s="67"/>
      <c r="LOO287" s="67"/>
      <c r="LOP287" s="67"/>
      <c r="LOQ287" s="67"/>
      <c r="LOR287" s="67"/>
      <c r="LOS287" s="67"/>
      <c r="LOT287" s="67"/>
      <c r="LOU287" s="67"/>
      <c r="LOV287" s="67"/>
      <c r="LOW287" s="67"/>
      <c r="LOX287" s="67"/>
      <c r="LOY287" s="67"/>
      <c r="LOZ287" s="67"/>
      <c r="LPA287" s="67"/>
      <c r="LPB287" s="67"/>
      <c r="LPC287" s="67"/>
      <c r="LPD287" s="67"/>
      <c r="LPE287" s="67"/>
      <c r="LPF287" s="67"/>
      <c r="LPG287" s="67"/>
      <c r="LPH287" s="67"/>
      <c r="LPI287" s="67"/>
      <c r="LPJ287" s="67"/>
      <c r="LPK287" s="67"/>
      <c r="LPL287" s="67"/>
      <c r="LPM287" s="67"/>
      <c r="LPN287" s="67"/>
      <c r="LPO287" s="67"/>
      <c r="LPP287" s="67"/>
      <c r="LPQ287" s="67"/>
      <c r="LPR287" s="67"/>
      <c r="LPS287" s="67"/>
      <c r="LPT287" s="67"/>
      <c r="LPU287" s="67"/>
      <c r="LPV287" s="67"/>
      <c r="LPW287" s="67"/>
      <c r="LPX287" s="67"/>
      <c r="LPY287" s="67"/>
      <c r="LPZ287" s="67"/>
      <c r="LQA287" s="67"/>
      <c r="LQB287" s="67"/>
      <c r="LQC287" s="67"/>
      <c r="LQD287" s="67"/>
      <c r="LQE287" s="67"/>
      <c r="LQF287" s="67"/>
      <c r="LQG287" s="67"/>
      <c r="LQH287" s="67"/>
      <c r="LQI287" s="67"/>
      <c r="LQJ287" s="67"/>
      <c r="LQK287" s="67"/>
      <c r="LQL287" s="67"/>
      <c r="LQM287" s="67"/>
      <c r="LQN287" s="67"/>
      <c r="LQO287" s="67"/>
      <c r="LQP287" s="67"/>
      <c r="LQQ287" s="67"/>
      <c r="LQR287" s="67"/>
      <c r="LQS287" s="67"/>
      <c r="LQT287" s="67"/>
      <c r="LQU287" s="67"/>
      <c r="LQV287" s="67"/>
      <c r="LQW287" s="67"/>
      <c r="LQX287" s="67"/>
      <c r="LQY287" s="67"/>
      <c r="LQZ287" s="67"/>
      <c r="LRA287" s="67"/>
      <c r="LRB287" s="67"/>
      <c r="LRC287" s="67"/>
      <c r="LRD287" s="67"/>
      <c r="LRE287" s="67"/>
      <c r="LRF287" s="67"/>
      <c r="LRG287" s="67"/>
      <c r="LRH287" s="67"/>
      <c r="LRI287" s="67"/>
      <c r="LRJ287" s="67"/>
      <c r="LRK287" s="67"/>
      <c r="LRL287" s="67"/>
      <c r="LRM287" s="67"/>
      <c r="LRN287" s="67"/>
      <c r="LRO287" s="67"/>
      <c r="LRP287" s="67"/>
      <c r="LRQ287" s="67"/>
      <c r="LRR287" s="67"/>
      <c r="LRS287" s="67"/>
      <c r="LRT287" s="67"/>
      <c r="LRU287" s="67"/>
      <c r="LRV287" s="67"/>
      <c r="LRW287" s="67"/>
      <c r="LRX287" s="67"/>
      <c r="LRY287" s="67"/>
      <c r="LRZ287" s="67"/>
      <c r="LSA287" s="67"/>
      <c r="LSB287" s="67"/>
      <c r="LSC287" s="67"/>
      <c r="LSD287" s="67"/>
      <c r="LSE287" s="67"/>
      <c r="LSF287" s="67"/>
      <c r="LSG287" s="67"/>
      <c r="LSH287" s="67"/>
      <c r="LSI287" s="67"/>
      <c r="LSJ287" s="67"/>
      <c r="LSK287" s="67"/>
      <c r="LSL287" s="67"/>
      <c r="LSM287" s="67"/>
      <c r="LSN287" s="67"/>
      <c r="LSO287" s="67"/>
      <c r="LSP287" s="67"/>
      <c r="LSQ287" s="67"/>
      <c r="LSR287" s="67"/>
      <c r="LSS287" s="67"/>
      <c r="LST287" s="67"/>
      <c r="LSU287" s="67"/>
      <c r="LSV287" s="67"/>
      <c r="LSW287" s="67"/>
      <c r="LSX287" s="67"/>
      <c r="LSY287" s="67"/>
      <c r="LSZ287" s="67"/>
      <c r="LTA287" s="67"/>
      <c r="LTB287" s="67"/>
      <c r="LTC287" s="67"/>
      <c r="LTD287" s="67"/>
      <c r="LTE287" s="67"/>
      <c r="LTF287" s="67"/>
      <c r="LTG287" s="67"/>
      <c r="LTH287" s="67"/>
      <c r="LTI287" s="67"/>
      <c r="LTJ287" s="67"/>
      <c r="LTK287" s="67"/>
      <c r="LTL287" s="67"/>
      <c r="LTM287" s="67"/>
      <c r="LTN287" s="67"/>
      <c r="LTO287" s="67"/>
      <c r="LTP287" s="67"/>
      <c r="LTQ287" s="67"/>
      <c r="LTR287" s="67"/>
      <c r="LTS287" s="67"/>
      <c r="LTT287" s="67"/>
      <c r="LTU287" s="67"/>
      <c r="LTV287" s="67"/>
      <c r="LTW287" s="67"/>
      <c r="LTX287" s="67"/>
      <c r="LTY287" s="67"/>
      <c r="LTZ287" s="67"/>
      <c r="LUA287" s="67"/>
      <c r="LUB287" s="67"/>
      <c r="LUC287" s="67"/>
      <c r="LUD287" s="67"/>
      <c r="LUE287" s="67"/>
      <c r="LUF287" s="67"/>
      <c r="LUG287" s="67"/>
      <c r="LUH287" s="67"/>
      <c r="LUI287" s="67"/>
      <c r="LUJ287" s="67"/>
      <c r="LUK287" s="67"/>
      <c r="LUL287" s="67"/>
      <c r="LUM287" s="67"/>
      <c r="LUN287" s="67"/>
      <c r="LUO287" s="67"/>
      <c r="LUP287" s="67"/>
      <c r="LUQ287" s="67"/>
      <c r="LUR287" s="67"/>
      <c r="LUS287" s="67"/>
      <c r="LUT287" s="67"/>
      <c r="LUU287" s="67"/>
      <c r="LUV287" s="67"/>
      <c r="LUW287" s="67"/>
      <c r="LUX287" s="67"/>
      <c r="LUY287" s="67"/>
      <c r="LUZ287" s="67"/>
      <c r="LVA287" s="67"/>
      <c r="LVB287" s="67"/>
      <c r="LVC287" s="67"/>
      <c r="LVD287" s="67"/>
      <c r="LVE287" s="67"/>
      <c r="LVF287" s="67"/>
      <c r="LVG287" s="67"/>
      <c r="LVH287" s="67"/>
      <c r="LVI287" s="67"/>
      <c r="LVJ287" s="67"/>
      <c r="LVK287" s="67"/>
      <c r="LVL287" s="67"/>
      <c r="LVM287" s="67"/>
      <c r="LVN287" s="67"/>
      <c r="LVO287" s="67"/>
      <c r="LVP287" s="67"/>
      <c r="LVQ287" s="67"/>
      <c r="LVR287" s="67"/>
      <c r="LVS287" s="67"/>
      <c r="LVT287" s="67"/>
      <c r="LVU287" s="67"/>
      <c r="LVV287" s="67"/>
      <c r="LVW287" s="67"/>
      <c r="LVX287" s="67"/>
      <c r="LVY287" s="67"/>
      <c r="LVZ287" s="67"/>
      <c r="LWA287" s="67"/>
      <c r="LWB287" s="67"/>
      <c r="LWC287" s="67"/>
      <c r="LWD287" s="67"/>
      <c r="LWE287" s="67"/>
      <c r="LWF287" s="67"/>
      <c r="LWG287" s="67"/>
      <c r="LWH287" s="67"/>
      <c r="LWI287" s="67"/>
      <c r="LWJ287" s="67"/>
      <c r="LWK287" s="67"/>
      <c r="LWL287" s="67"/>
      <c r="LWM287" s="67"/>
      <c r="LWN287" s="67"/>
      <c r="LWO287" s="67"/>
      <c r="LWP287" s="67"/>
      <c r="LWQ287" s="67"/>
      <c r="LWR287" s="67"/>
      <c r="LWS287" s="67"/>
      <c r="LWT287" s="67"/>
      <c r="LWU287" s="67"/>
      <c r="LWV287" s="67"/>
      <c r="LWW287" s="67"/>
      <c r="LWX287" s="67"/>
      <c r="LWY287" s="67"/>
      <c r="LWZ287" s="67"/>
      <c r="LXA287" s="67"/>
      <c r="LXB287" s="67"/>
      <c r="LXC287" s="67"/>
      <c r="LXD287" s="67"/>
      <c r="LXE287" s="67"/>
      <c r="LXF287" s="67"/>
      <c r="LXG287" s="67"/>
      <c r="LXH287" s="67"/>
      <c r="LXI287" s="67"/>
      <c r="LXJ287" s="67"/>
      <c r="LXK287" s="67"/>
      <c r="LXL287" s="67"/>
      <c r="LXM287" s="67"/>
      <c r="LXN287" s="67"/>
      <c r="LXO287" s="67"/>
      <c r="LXP287" s="67"/>
      <c r="LXQ287" s="67"/>
      <c r="LXR287" s="67"/>
      <c r="LXS287" s="67"/>
      <c r="LXT287" s="67"/>
      <c r="LXU287" s="67"/>
      <c r="LXV287" s="67"/>
      <c r="LXW287" s="67"/>
      <c r="LXX287" s="67"/>
      <c r="LXY287" s="67"/>
      <c r="LXZ287" s="67"/>
      <c r="LYA287" s="67"/>
      <c r="LYB287" s="67"/>
      <c r="LYC287" s="67"/>
      <c r="LYD287" s="67"/>
      <c r="LYE287" s="67"/>
      <c r="LYF287" s="67"/>
      <c r="LYG287" s="67"/>
      <c r="LYH287" s="67"/>
      <c r="LYI287" s="67"/>
      <c r="LYJ287" s="67"/>
      <c r="LYK287" s="67"/>
      <c r="LYL287" s="67"/>
      <c r="LYM287" s="67"/>
      <c r="LYN287" s="67"/>
      <c r="LYO287" s="67"/>
      <c r="LYP287" s="67"/>
      <c r="LYQ287" s="67"/>
      <c r="LYR287" s="67"/>
      <c r="LYS287" s="67"/>
      <c r="LYT287" s="67"/>
      <c r="LYU287" s="67"/>
      <c r="LYV287" s="67"/>
      <c r="LYW287" s="67"/>
      <c r="LYX287" s="67"/>
      <c r="LYY287" s="67"/>
      <c r="LYZ287" s="67"/>
      <c r="LZA287" s="67"/>
      <c r="LZB287" s="67"/>
      <c r="LZC287" s="67"/>
      <c r="LZD287" s="67"/>
      <c r="LZE287" s="67"/>
      <c r="LZF287" s="67"/>
      <c r="LZG287" s="67"/>
      <c r="LZH287" s="67"/>
      <c r="LZI287" s="67"/>
      <c r="LZJ287" s="67"/>
      <c r="LZK287" s="67"/>
      <c r="LZL287" s="67"/>
      <c r="LZM287" s="67"/>
      <c r="LZN287" s="67"/>
      <c r="LZO287" s="67"/>
      <c r="LZP287" s="67"/>
      <c r="LZQ287" s="67"/>
      <c r="LZR287" s="67"/>
      <c r="LZS287" s="67"/>
      <c r="LZT287" s="67"/>
      <c r="LZU287" s="67"/>
      <c r="LZV287" s="67"/>
      <c r="LZW287" s="67"/>
      <c r="LZX287" s="67"/>
      <c r="LZY287" s="67"/>
      <c r="LZZ287" s="67"/>
      <c r="MAA287" s="67"/>
      <c r="MAB287" s="67"/>
      <c r="MAC287" s="67"/>
      <c r="MAD287" s="67"/>
      <c r="MAE287" s="67"/>
      <c r="MAF287" s="67"/>
      <c r="MAG287" s="67"/>
      <c r="MAH287" s="67"/>
      <c r="MAI287" s="67"/>
      <c r="MAJ287" s="67"/>
      <c r="MAK287" s="67"/>
      <c r="MAL287" s="67"/>
      <c r="MAM287" s="67"/>
      <c r="MAN287" s="67"/>
      <c r="MAO287" s="67"/>
      <c r="MAP287" s="67"/>
      <c r="MAQ287" s="67"/>
      <c r="MAR287" s="67"/>
      <c r="MAS287" s="67"/>
      <c r="MAT287" s="67"/>
      <c r="MAU287" s="67"/>
      <c r="MAV287" s="67"/>
      <c r="MAW287" s="67"/>
      <c r="MAX287" s="67"/>
      <c r="MAY287" s="67"/>
      <c r="MAZ287" s="67"/>
      <c r="MBA287" s="67"/>
      <c r="MBB287" s="67"/>
      <c r="MBC287" s="67"/>
      <c r="MBD287" s="67"/>
      <c r="MBE287" s="67"/>
      <c r="MBF287" s="67"/>
      <c r="MBG287" s="67"/>
      <c r="MBH287" s="67"/>
      <c r="MBI287" s="67"/>
      <c r="MBJ287" s="67"/>
      <c r="MBK287" s="67"/>
      <c r="MBL287" s="67"/>
      <c r="MBM287" s="67"/>
      <c r="MBN287" s="67"/>
      <c r="MBO287" s="67"/>
      <c r="MBP287" s="67"/>
      <c r="MBQ287" s="67"/>
      <c r="MBR287" s="67"/>
      <c r="MBS287" s="67"/>
      <c r="MBT287" s="67"/>
      <c r="MBU287" s="67"/>
      <c r="MBV287" s="67"/>
      <c r="MBW287" s="67"/>
      <c r="MBX287" s="67"/>
      <c r="MBY287" s="67"/>
      <c r="MBZ287" s="67"/>
      <c r="MCA287" s="67"/>
      <c r="MCB287" s="67"/>
      <c r="MCC287" s="67"/>
      <c r="MCD287" s="67"/>
      <c r="MCE287" s="67"/>
      <c r="MCF287" s="67"/>
      <c r="MCG287" s="67"/>
      <c r="MCH287" s="67"/>
      <c r="MCI287" s="67"/>
      <c r="MCJ287" s="67"/>
      <c r="MCK287" s="67"/>
      <c r="MCL287" s="67"/>
      <c r="MCM287" s="67"/>
      <c r="MCN287" s="67"/>
      <c r="MCO287" s="67"/>
      <c r="MCP287" s="67"/>
      <c r="MCQ287" s="67"/>
      <c r="MCR287" s="67"/>
      <c r="MCS287" s="67"/>
      <c r="MCT287" s="67"/>
      <c r="MCU287" s="67"/>
      <c r="MCV287" s="67"/>
      <c r="MCW287" s="67"/>
      <c r="MCX287" s="67"/>
      <c r="MCY287" s="67"/>
      <c r="MCZ287" s="67"/>
      <c r="MDA287" s="67"/>
      <c r="MDB287" s="67"/>
      <c r="MDC287" s="67"/>
      <c r="MDD287" s="67"/>
      <c r="MDE287" s="67"/>
      <c r="MDF287" s="67"/>
      <c r="MDG287" s="67"/>
      <c r="MDH287" s="67"/>
      <c r="MDI287" s="67"/>
      <c r="MDJ287" s="67"/>
      <c r="MDK287" s="67"/>
      <c r="MDL287" s="67"/>
      <c r="MDM287" s="67"/>
      <c r="MDN287" s="67"/>
      <c r="MDO287" s="67"/>
      <c r="MDP287" s="67"/>
      <c r="MDQ287" s="67"/>
      <c r="MDR287" s="67"/>
      <c r="MDS287" s="67"/>
      <c r="MDT287" s="67"/>
      <c r="MDU287" s="67"/>
      <c r="MDV287" s="67"/>
      <c r="MDW287" s="67"/>
      <c r="MDX287" s="67"/>
      <c r="MDY287" s="67"/>
      <c r="MDZ287" s="67"/>
      <c r="MEA287" s="67"/>
      <c r="MEB287" s="67"/>
      <c r="MEC287" s="67"/>
      <c r="MED287" s="67"/>
      <c r="MEE287" s="67"/>
      <c r="MEF287" s="67"/>
      <c r="MEG287" s="67"/>
      <c r="MEH287" s="67"/>
      <c r="MEI287" s="67"/>
      <c r="MEJ287" s="67"/>
      <c r="MEK287" s="67"/>
      <c r="MEL287" s="67"/>
      <c r="MEM287" s="67"/>
      <c r="MEN287" s="67"/>
      <c r="MEO287" s="67"/>
      <c r="MEP287" s="67"/>
      <c r="MEQ287" s="67"/>
      <c r="MER287" s="67"/>
      <c r="MES287" s="67"/>
      <c r="MET287" s="67"/>
      <c r="MEU287" s="67"/>
      <c r="MEV287" s="67"/>
      <c r="MEW287" s="67"/>
      <c r="MEX287" s="67"/>
      <c r="MEY287" s="67"/>
      <c r="MEZ287" s="67"/>
      <c r="MFA287" s="67"/>
      <c r="MFB287" s="67"/>
      <c r="MFC287" s="67"/>
      <c r="MFD287" s="67"/>
      <c r="MFE287" s="67"/>
      <c r="MFF287" s="67"/>
      <c r="MFG287" s="67"/>
      <c r="MFH287" s="67"/>
      <c r="MFI287" s="67"/>
      <c r="MFJ287" s="67"/>
      <c r="MFK287" s="67"/>
      <c r="MFL287" s="67"/>
      <c r="MFM287" s="67"/>
      <c r="MFN287" s="67"/>
      <c r="MFO287" s="67"/>
      <c r="MFP287" s="67"/>
      <c r="MFQ287" s="67"/>
      <c r="MFR287" s="67"/>
      <c r="MFS287" s="67"/>
      <c r="MFT287" s="67"/>
      <c r="MFU287" s="67"/>
      <c r="MFV287" s="67"/>
      <c r="MFW287" s="67"/>
      <c r="MFX287" s="67"/>
      <c r="MFY287" s="67"/>
      <c r="MFZ287" s="67"/>
      <c r="MGA287" s="67"/>
      <c r="MGB287" s="67"/>
      <c r="MGC287" s="67"/>
      <c r="MGD287" s="67"/>
      <c r="MGE287" s="67"/>
      <c r="MGF287" s="67"/>
      <c r="MGG287" s="67"/>
      <c r="MGH287" s="67"/>
      <c r="MGI287" s="67"/>
      <c r="MGJ287" s="67"/>
      <c r="MGK287" s="67"/>
      <c r="MGL287" s="67"/>
      <c r="MGM287" s="67"/>
      <c r="MGN287" s="67"/>
      <c r="MGO287" s="67"/>
      <c r="MGP287" s="67"/>
      <c r="MGQ287" s="67"/>
      <c r="MGR287" s="67"/>
      <c r="MGS287" s="67"/>
      <c r="MGT287" s="67"/>
      <c r="MGU287" s="67"/>
      <c r="MGV287" s="67"/>
      <c r="MGW287" s="67"/>
      <c r="MGX287" s="67"/>
      <c r="MGY287" s="67"/>
      <c r="MGZ287" s="67"/>
      <c r="MHA287" s="67"/>
      <c r="MHB287" s="67"/>
      <c r="MHC287" s="67"/>
      <c r="MHD287" s="67"/>
      <c r="MHE287" s="67"/>
      <c r="MHF287" s="67"/>
      <c r="MHG287" s="67"/>
      <c r="MHH287" s="67"/>
      <c r="MHI287" s="67"/>
      <c r="MHJ287" s="67"/>
      <c r="MHK287" s="67"/>
      <c r="MHL287" s="67"/>
      <c r="MHM287" s="67"/>
      <c r="MHN287" s="67"/>
      <c r="MHO287" s="67"/>
      <c r="MHP287" s="67"/>
      <c r="MHQ287" s="67"/>
      <c r="MHR287" s="67"/>
      <c r="MHS287" s="67"/>
      <c r="MHT287" s="67"/>
      <c r="MHU287" s="67"/>
      <c r="MHV287" s="67"/>
      <c r="MHW287" s="67"/>
      <c r="MHX287" s="67"/>
      <c r="MHY287" s="67"/>
      <c r="MHZ287" s="67"/>
      <c r="MIA287" s="67"/>
      <c r="MIB287" s="67"/>
      <c r="MIC287" s="67"/>
      <c r="MID287" s="67"/>
      <c r="MIE287" s="67"/>
      <c r="MIF287" s="67"/>
      <c r="MIG287" s="67"/>
      <c r="MIH287" s="67"/>
      <c r="MII287" s="67"/>
      <c r="MIJ287" s="67"/>
      <c r="MIK287" s="67"/>
      <c r="MIL287" s="67"/>
      <c r="MIM287" s="67"/>
      <c r="MIN287" s="67"/>
      <c r="MIO287" s="67"/>
      <c r="MIP287" s="67"/>
      <c r="MIQ287" s="67"/>
      <c r="MIR287" s="67"/>
      <c r="MIS287" s="67"/>
      <c r="MIT287" s="67"/>
      <c r="MIU287" s="67"/>
      <c r="MIV287" s="67"/>
      <c r="MIW287" s="67"/>
      <c r="MIX287" s="67"/>
      <c r="MIY287" s="67"/>
      <c r="MIZ287" s="67"/>
      <c r="MJA287" s="67"/>
      <c r="MJB287" s="67"/>
      <c r="MJC287" s="67"/>
      <c r="MJD287" s="67"/>
      <c r="MJE287" s="67"/>
      <c r="MJF287" s="67"/>
      <c r="MJG287" s="67"/>
      <c r="MJH287" s="67"/>
      <c r="MJI287" s="67"/>
      <c r="MJJ287" s="67"/>
      <c r="MJK287" s="67"/>
      <c r="MJL287" s="67"/>
      <c r="MJM287" s="67"/>
      <c r="MJN287" s="67"/>
      <c r="MJO287" s="67"/>
      <c r="MJP287" s="67"/>
      <c r="MJQ287" s="67"/>
      <c r="MJR287" s="67"/>
      <c r="MJS287" s="67"/>
      <c r="MJT287" s="67"/>
      <c r="MJU287" s="67"/>
      <c r="MJV287" s="67"/>
      <c r="MJW287" s="67"/>
      <c r="MJX287" s="67"/>
      <c r="MJY287" s="67"/>
      <c r="MJZ287" s="67"/>
      <c r="MKA287" s="67"/>
      <c r="MKB287" s="67"/>
      <c r="MKC287" s="67"/>
      <c r="MKD287" s="67"/>
      <c r="MKE287" s="67"/>
      <c r="MKF287" s="67"/>
      <c r="MKG287" s="67"/>
      <c r="MKH287" s="67"/>
      <c r="MKI287" s="67"/>
      <c r="MKJ287" s="67"/>
      <c r="MKK287" s="67"/>
      <c r="MKL287" s="67"/>
      <c r="MKM287" s="67"/>
      <c r="MKN287" s="67"/>
      <c r="MKO287" s="67"/>
      <c r="MKP287" s="67"/>
      <c r="MKQ287" s="67"/>
      <c r="MKR287" s="67"/>
      <c r="MKS287" s="67"/>
      <c r="MKT287" s="67"/>
      <c r="MKU287" s="67"/>
      <c r="MKV287" s="67"/>
      <c r="MKW287" s="67"/>
      <c r="MKX287" s="67"/>
      <c r="MKY287" s="67"/>
      <c r="MKZ287" s="67"/>
      <c r="MLA287" s="67"/>
      <c r="MLB287" s="67"/>
      <c r="MLC287" s="67"/>
      <c r="MLD287" s="67"/>
      <c r="MLE287" s="67"/>
      <c r="MLF287" s="67"/>
      <c r="MLG287" s="67"/>
      <c r="MLH287" s="67"/>
      <c r="MLI287" s="67"/>
      <c r="MLJ287" s="67"/>
      <c r="MLK287" s="67"/>
      <c r="MLL287" s="67"/>
      <c r="MLM287" s="67"/>
      <c r="MLN287" s="67"/>
      <c r="MLO287" s="67"/>
      <c r="MLP287" s="67"/>
      <c r="MLQ287" s="67"/>
      <c r="MLR287" s="67"/>
      <c r="MLS287" s="67"/>
      <c r="MLT287" s="67"/>
      <c r="MLU287" s="67"/>
      <c r="MLV287" s="67"/>
      <c r="MLW287" s="67"/>
      <c r="MLX287" s="67"/>
      <c r="MLY287" s="67"/>
      <c r="MLZ287" s="67"/>
      <c r="MMA287" s="67"/>
      <c r="MMB287" s="67"/>
      <c r="MMC287" s="67"/>
      <c r="MMD287" s="67"/>
      <c r="MME287" s="67"/>
      <c r="MMF287" s="67"/>
      <c r="MMG287" s="67"/>
      <c r="MMH287" s="67"/>
      <c r="MMI287" s="67"/>
      <c r="MMJ287" s="67"/>
      <c r="MMK287" s="67"/>
      <c r="MML287" s="67"/>
      <c r="MMM287" s="67"/>
      <c r="MMN287" s="67"/>
      <c r="MMO287" s="67"/>
      <c r="MMP287" s="67"/>
      <c r="MMQ287" s="67"/>
      <c r="MMR287" s="67"/>
      <c r="MMS287" s="67"/>
      <c r="MMT287" s="67"/>
      <c r="MMU287" s="67"/>
      <c r="MMV287" s="67"/>
      <c r="MMW287" s="67"/>
      <c r="MMX287" s="67"/>
      <c r="MMY287" s="67"/>
      <c r="MMZ287" s="67"/>
      <c r="MNA287" s="67"/>
      <c r="MNB287" s="67"/>
      <c r="MNC287" s="67"/>
      <c r="MND287" s="67"/>
      <c r="MNE287" s="67"/>
      <c r="MNF287" s="67"/>
      <c r="MNG287" s="67"/>
      <c r="MNH287" s="67"/>
      <c r="MNI287" s="67"/>
      <c r="MNJ287" s="67"/>
      <c r="MNK287" s="67"/>
      <c r="MNL287" s="67"/>
      <c r="MNM287" s="67"/>
      <c r="MNN287" s="67"/>
      <c r="MNO287" s="67"/>
      <c r="MNP287" s="67"/>
      <c r="MNQ287" s="67"/>
      <c r="MNR287" s="67"/>
      <c r="MNS287" s="67"/>
      <c r="MNT287" s="67"/>
      <c r="MNU287" s="67"/>
      <c r="MNV287" s="67"/>
      <c r="MNW287" s="67"/>
      <c r="MNX287" s="67"/>
      <c r="MNY287" s="67"/>
      <c r="MNZ287" s="67"/>
      <c r="MOA287" s="67"/>
      <c r="MOB287" s="67"/>
      <c r="MOC287" s="67"/>
      <c r="MOD287" s="67"/>
      <c r="MOE287" s="67"/>
      <c r="MOF287" s="67"/>
      <c r="MOG287" s="67"/>
      <c r="MOH287" s="67"/>
      <c r="MOI287" s="67"/>
      <c r="MOJ287" s="67"/>
      <c r="MOK287" s="67"/>
      <c r="MOL287" s="67"/>
      <c r="MOM287" s="67"/>
      <c r="MON287" s="67"/>
      <c r="MOO287" s="67"/>
      <c r="MOP287" s="67"/>
      <c r="MOQ287" s="67"/>
      <c r="MOR287" s="67"/>
      <c r="MOS287" s="67"/>
      <c r="MOT287" s="67"/>
      <c r="MOU287" s="67"/>
      <c r="MOV287" s="67"/>
      <c r="MOW287" s="67"/>
      <c r="MOX287" s="67"/>
      <c r="MOY287" s="67"/>
      <c r="MOZ287" s="67"/>
      <c r="MPA287" s="67"/>
      <c r="MPB287" s="67"/>
      <c r="MPC287" s="67"/>
      <c r="MPD287" s="67"/>
      <c r="MPE287" s="67"/>
      <c r="MPF287" s="67"/>
      <c r="MPG287" s="67"/>
      <c r="MPH287" s="67"/>
      <c r="MPI287" s="67"/>
      <c r="MPJ287" s="67"/>
      <c r="MPK287" s="67"/>
      <c r="MPL287" s="67"/>
      <c r="MPM287" s="67"/>
      <c r="MPN287" s="67"/>
      <c r="MPO287" s="67"/>
      <c r="MPP287" s="67"/>
      <c r="MPQ287" s="67"/>
      <c r="MPR287" s="67"/>
      <c r="MPS287" s="67"/>
      <c r="MPT287" s="67"/>
      <c r="MPU287" s="67"/>
      <c r="MPV287" s="67"/>
      <c r="MPW287" s="67"/>
      <c r="MPX287" s="67"/>
      <c r="MPY287" s="67"/>
      <c r="MPZ287" s="67"/>
      <c r="MQA287" s="67"/>
      <c r="MQB287" s="67"/>
      <c r="MQC287" s="67"/>
      <c r="MQD287" s="67"/>
      <c r="MQE287" s="67"/>
      <c r="MQF287" s="67"/>
      <c r="MQG287" s="67"/>
      <c r="MQH287" s="67"/>
      <c r="MQI287" s="67"/>
      <c r="MQJ287" s="67"/>
      <c r="MQK287" s="67"/>
      <c r="MQL287" s="67"/>
      <c r="MQM287" s="67"/>
      <c r="MQN287" s="67"/>
      <c r="MQO287" s="67"/>
      <c r="MQP287" s="67"/>
      <c r="MQQ287" s="67"/>
      <c r="MQR287" s="67"/>
      <c r="MQS287" s="67"/>
      <c r="MQT287" s="67"/>
      <c r="MQU287" s="67"/>
      <c r="MQV287" s="67"/>
      <c r="MQW287" s="67"/>
      <c r="MQX287" s="67"/>
      <c r="MQY287" s="67"/>
      <c r="MQZ287" s="67"/>
      <c r="MRA287" s="67"/>
      <c r="MRB287" s="67"/>
      <c r="MRC287" s="67"/>
      <c r="MRD287" s="67"/>
      <c r="MRE287" s="67"/>
      <c r="MRF287" s="67"/>
      <c r="MRG287" s="67"/>
      <c r="MRH287" s="67"/>
      <c r="MRI287" s="67"/>
      <c r="MRJ287" s="67"/>
      <c r="MRK287" s="67"/>
      <c r="MRL287" s="67"/>
      <c r="MRM287" s="67"/>
      <c r="MRN287" s="67"/>
      <c r="MRO287" s="67"/>
      <c r="MRP287" s="67"/>
      <c r="MRQ287" s="67"/>
      <c r="MRR287" s="67"/>
      <c r="MRS287" s="67"/>
      <c r="MRT287" s="67"/>
      <c r="MRU287" s="67"/>
      <c r="MRV287" s="67"/>
      <c r="MRW287" s="67"/>
      <c r="MRX287" s="67"/>
      <c r="MRY287" s="67"/>
      <c r="MRZ287" s="67"/>
      <c r="MSA287" s="67"/>
      <c r="MSB287" s="67"/>
      <c r="MSC287" s="67"/>
      <c r="MSD287" s="67"/>
      <c r="MSE287" s="67"/>
      <c r="MSF287" s="67"/>
      <c r="MSG287" s="67"/>
      <c r="MSH287" s="67"/>
      <c r="MSI287" s="67"/>
      <c r="MSJ287" s="67"/>
      <c r="MSK287" s="67"/>
      <c r="MSL287" s="67"/>
      <c r="MSM287" s="67"/>
      <c r="MSN287" s="67"/>
      <c r="MSO287" s="67"/>
      <c r="MSP287" s="67"/>
      <c r="MSQ287" s="67"/>
      <c r="MSR287" s="67"/>
      <c r="MSS287" s="67"/>
      <c r="MST287" s="67"/>
      <c r="MSU287" s="67"/>
      <c r="MSV287" s="67"/>
      <c r="MSW287" s="67"/>
      <c r="MSX287" s="67"/>
      <c r="MSY287" s="67"/>
      <c r="MSZ287" s="67"/>
      <c r="MTA287" s="67"/>
      <c r="MTB287" s="67"/>
      <c r="MTC287" s="67"/>
      <c r="MTD287" s="67"/>
      <c r="MTE287" s="67"/>
      <c r="MTF287" s="67"/>
      <c r="MTG287" s="67"/>
      <c r="MTH287" s="67"/>
      <c r="MTI287" s="67"/>
      <c r="MTJ287" s="67"/>
      <c r="MTK287" s="67"/>
      <c r="MTL287" s="67"/>
      <c r="MTM287" s="67"/>
      <c r="MTN287" s="67"/>
      <c r="MTO287" s="67"/>
      <c r="MTP287" s="67"/>
      <c r="MTQ287" s="67"/>
      <c r="MTR287" s="67"/>
      <c r="MTS287" s="67"/>
      <c r="MTT287" s="67"/>
      <c r="MTU287" s="67"/>
      <c r="MTV287" s="67"/>
      <c r="MTW287" s="67"/>
      <c r="MTX287" s="67"/>
      <c r="MTY287" s="67"/>
      <c r="MTZ287" s="67"/>
      <c r="MUA287" s="67"/>
      <c r="MUB287" s="67"/>
      <c r="MUC287" s="67"/>
      <c r="MUD287" s="67"/>
      <c r="MUE287" s="67"/>
      <c r="MUF287" s="67"/>
      <c r="MUG287" s="67"/>
      <c r="MUH287" s="67"/>
      <c r="MUI287" s="67"/>
      <c r="MUJ287" s="67"/>
      <c r="MUK287" s="67"/>
      <c r="MUL287" s="67"/>
      <c r="MUM287" s="67"/>
      <c r="MUN287" s="67"/>
      <c r="MUO287" s="67"/>
      <c r="MUP287" s="67"/>
      <c r="MUQ287" s="67"/>
      <c r="MUR287" s="67"/>
      <c r="MUS287" s="67"/>
      <c r="MUT287" s="67"/>
      <c r="MUU287" s="67"/>
      <c r="MUV287" s="67"/>
      <c r="MUW287" s="67"/>
      <c r="MUX287" s="67"/>
      <c r="MUY287" s="67"/>
      <c r="MUZ287" s="67"/>
      <c r="MVA287" s="67"/>
      <c r="MVB287" s="67"/>
      <c r="MVC287" s="67"/>
      <c r="MVD287" s="67"/>
      <c r="MVE287" s="67"/>
      <c r="MVF287" s="67"/>
      <c r="MVG287" s="67"/>
      <c r="MVH287" s="67"/>
      <c r="MVI287" s="67"/>
      <c r="MVJ287" s="67"/>
      <c r="MVK287" s="67"/>
      <c r="MVL287" s="67"/>
      <c r="MVM287" s="67"/>
      <c r="MVN287" s="67"/>
      <c r="MVO287" s="67"/>
      <c r="MVP287" s="67"/>
      <c r="MVQ287" s="67"/>
      <c r="MVR287" s="67"/>
      <c r="MVS287" s="67"/>
      <c r="MVT287" s="67"/>
      <c r="MVU287" s="67"/>
      <c r="MVV287" s="67"/>
      <c r="MVW287" s="67"/>
      <c r="MVX287" s="67"/>
      <c r="MVY287" s="67"/>
      <c r="MVZ287" s="67"/>
      <c r="MWA287" s="67"/>
      <c r="MWB287" s="67"/>
      <c r="MWC287" s="67"/>
      <c r="MWD287" s="67"/>
      <c r="MWE287" s="67"/>
      <c r="MWF287" s="67"/>
      <c r="MWG287" s="67"/>
      <c r="MWH287" s="67"/>
      <c r="MWI287" s="67"/>
      <c r="MWJ287" s="67"/>
      <c r="MWK287" s="67"/>
      <c r="MWL287" s="67"/>
      <c r="MWM287" s="67"/>
      <c r="MWN287" s="67"/>
      <c r="MWO287" s="67"/>
      <c r="MWP287" s="67"/>
      <c r="MWQ287" s="67"/>
      <c r="MWR287" s="67"/>
      <c r="MWS287" s="67"/>
      <c r="MWT287" s="67"/>
      <c r="MWU287" s="67"/>
      <c r="MWV287" s="67"/>
      <c r="MWW287" s="67"/>
      <c r="MWX287" s="67"/>
      <c r="MWY287" s="67"/>
      <c r="MWZ287" s="67"/>
      <c r="MXA287" s="67"/>
      <c r="MXB287" s="67"/>
      <c r="MXC287" s="67"/>
      <c r="MXD287" s="67"/>
      <c r="MXE287" s="67"/>
      <c r="MXF287" s="67"/>
      <c r="MXG287" s="67"/>
      <c r="MXH287" s="67"/>
      <c r="MXI287" s="67"/>
      <c r="MXJ287" s="67"/>
      <c r="MXK287" s="67"/>
      <c r="MXL287" s="67"/>
      <c r="MXM287" s="67"/>
      <c r="MXN287" s="67"/>
      <c r="MXO287" s="67"/>
      <c r="MXP287" s="67"/>
      <c r="MXQ287" s="67"/>
      <c r="MXR287" s="67"/>
      <c r="MXS287" s="67"/>
      <c r="MXT287" s="67"/>
      <c r="MXU287" s="67"/>
      <c r="MXV287" s="67"/>
      <c r="MXW287" s="67"/>
      <c r="MXX287" s="67"/>
      <c r="MXY287" s="67"/>
      <c r="MXZ287" s="67"/>
      <c r="MYA287" s="67"/>
      <c r="MYB287" s="67"/>
      <c r="MYC287" s="67"/>
      <c r="MYD287" s="67"/>
      <c r="MYE287" s="67"/>
      <c r="MYF287" s="67"/>
      <c r="MYG287" s="67"/>
      <c r="MYH287" s="67"/>
      <c r="MYI287" s="67"/>
      <c r="MYJ287" s="67"/>
      <c r="MYK287" s="67"/>
      <c r="MYL287" s="67"/>
      <c r="MYM287" s="67"/>
      <c r="MYN287" s="67"/>
      <c r="MYO287" s="67"/>
      <c r="MYP287" s="67"/>
      <c r="MYQ287" s="67"/>
      <c r="MYR287" s="67"/>
      <c r="MYS287" s="67"/>
      <c r="MYT287" s="67"/>
      <c r="MYU287" s="67"/>
      <c r="MYV287" s="67"/>
      <c r="MYW287" s="67"/>
      <c r="MYX287" s="67"/>
      <c r="MYY287" s="67"/>
      <c r="MYZ287" s="67"/>
      <c r="MZA287" s="67"/>
      <c r="MZB287" s="67"/>
      <c r="MZC287" s="67"/>
      <c r="MZD287" s="67"/>
      <c r="MZE287" s="67"/>
      <c r="MZF287" s="67"/>
      <c r="MZG287" s="67"/>
      <c r="MZH287" s="67"/>
      <c r="MZI287" s="67"/>
      <c r="MZJ287" s="67"/>
      <c r="MZK287" s="67"/>
      <c r="MZL287" s="67"/>
      <c r="MZM287" s="67"/>
      <c r="MZN287" s="67"/>
      <c r="MZO287" s="67"/>
      <c r="MZP287" s="67"/>
      <c r="MZQ287" s="67"/>
      <c r="MZR287" s="67"/>
      <c r="MZS287" s="67"/>
      <c r="MZT287" s="67"/>
      <c r="MZU287" s="67"/>
      <c r="MZV287" s="67"/>
      <c r="MZW287" s="67"/>
      <c r="MZX287" s="67"/>
      <c r="MZY287" s="67"/>
      <c r="MZZ287" s="67"/>
      <c r="NAA287" s="67"/>
      <c r="NAB287" s="67"/>
      <c r="NAC287" s="67"/>
      <c r="NAD287" s="67"/>
      <c r="NAE287" s="67"/>
      <c r="NAF287" s="67"/>
      <c r="NAG287" s="67"/>
      <c r="NAH287" s="67"/>
      <c r="NAI287" s="67"/>
      <c r="NAJ287" s="67"/>
      <c r="NAK287" s="67"/>
      <c r="NAL287" s="67"/>
      <c r="NAM287" s="67"/>
      <c r="NAN287" s="67"/>
      <c r="NAO287" s="67"/>
      <c r="NAP287" s="67"/>
      <c r="NAQ287" s="67"/>
      <c r="NAR287" s="67"/>
      <c r="NAS287" s="67"/>
      <c r="NAT287" s="67"/>
      <c r="NAU287" s="67"/>
      <c r="NAV287" s="67"/>
      <c r="NAW287" s="67"/>
      <c r="NAX287" s="67"/>
      <c r="NAY287" s="67"/>
      <c r="NAZ287" s="67"/>
      <c r="NBA287" s="67"/>
      <c r="NBB287" s="67"/>
      <c r="NBC287" s="67"/>
      <c r="NBD287" s="67"/>
      <c r="NBE287" s="67"/>
      <c r="NBF287" s="67"/>
      <c r="NBG287" s="67"/>
      <c r="NBH287" s="67"/>
      <c r="NBI287" s="67"/>
      <c r="NBJ287" s="67"/>
      <c r="NBK287" s="67"/>
      <c r="NBL287" s="67"/>
      <c r="NBM287" s="67"/>
      <c r="NBN287" s="67"/>
      <c r="NBO287" s="67"/>
      <c r="NBP287" s="67"/>
      <c r="NBQ287" s="67"/>
      <c r="NBR287" s="67"/>
      <c r="NBS287" s="67"/>
      <c r="NBT287" s="67"/>
      <c r="NBU287" s="67"/>
      <c r="NBV287" s="67"/>
      <c r="NBW287" s="67"/>
      <c r="NBX287" s="67"/>
      <c r="NBY287" s="67"/>
      <c r="NBZ287" s="67"/>
      <c r="NCA287" s="67"/>
      <c r="NCB287" s="67"/>
      <c r="NCC287" s="67"/>
      <c r="NCD287" s="67"/>
      <c r="NCE287" s="67"/>
      <c r="NCF287" s="67"/>
      <c r="NCG287" s="67"/>
      <c r="NCH287" s="67"/>
      <c r="NCI287" s="67"/>
      <c r="NCJ287" s="67"/>
      <c r="NCK287" s="67"/>
      <c r="NCL287" s="67"/>
      <c r="NCM287" s="67"/>
      <c r="NCN287" s="67"/>
      <c r="NCO287" s="67"/>
      <c r="NCP287" s="67"/>
      <c r="NCQ287" s="67"/>
      <c r="NCR287" s="67"/>
      <c r="NCS287" s="67"/>
      <c r="NCT287" s="67"/>
      <c r="NCU287" s="67"/>
      <c r="NCV287" s="67"/>
      <c r="NCW287" s="67"/>
      <c r="NCX287" s="67"/>
      <c r="NCY287" s="67"/>
      <c r="NCZ287" s="67"/>
      <c r="NDA287" s="67"/>
      <c r="NDB287" s="67"/>
      <c r="NDC287" s="67"/>
      <c r="NDD287" s="67"/>
      <c r="NDE287" s="67"/>
      <c r="NDF287" s="67"/>
      <c r="NDG287" s="67"/>
      <c r="NDH287" s="67"/>
      <c r="NDI287" s="67"/>
      <c r="NDJ287" s="67"/>
      <c r="NDK287" s="67"/>
      <c r="NDL287" s="67"/>
      <c r="NDM287" s="67"/>
      <c r="NDN287" s="67"/>
      <c r="NDO287" s="67"/>
      <c r="NDP287" s="67"/>
      <c r="NDQ287" s="67"/>
      <c r="NDR287" s="67"/>
      <c r="NDS287" s="67"/>
      <c r="NDT287" s="67"/>
      <c r="NDU287" s="67"/>
      <c r="NDV287" s="67"/>
      <c r="NDW287" s="67"/>
      <c r="NDX287" s="67"/>
      <c r="NDY287" s="67"/>
      <c r="NDZ287" s="67"/>
      <c r="NEA287" s="67"/>
      <c r="NEB287" s="67"/>
      <c r="NEC287" s="67"/>
      <c r="NED287" s="67"/>
      <c r="NEE287" s="67"/>
      <c r="NEF287" s="67"/>
      <c r="NEG287" s="67"/>
      <c r="NEH287" s="67"/>
      <c r="NEI287" s="67"/>
      <c r="NEJ287" s="67"/>
      <c r="NEK287" s="67"/>
      <c r="NEL287" s="67"/>
      <c r="NEM287" s="67"/>
      <c r="NEN287" s="67"/>
      <c r="NEO287" s="67"/>
      <c r="NEP287" s="67"/>
      <c r="NEQ287" s="67"/>
      <c r="NER287" s="67"/>
      <c r="NES287" s="67"/>
      <c r="NET287" s="67"/>
      <c r="NEU287" s="67"/>
      <c r="NEV287" s="67"/>
      <c r="NEW287" s="67"/>
      <c r="NEX287" s="67"/>
      <c r="NEY287" s="67"/>
      <c r="NEZ287" s="67"/>
      <c r="NFA287" s="67"/>
      <c r="NFB287" s="67"/>
      <c r="NFC287" s="67"/>
      <c r="NFD287" s="67"/>
      <c r="NFE287" s="67"/>
      <c r="NFF287" s="67"/>
      <c r="NFG287" s="67"/>
      <c r="NFH287" s="67"/>
      <c r="NFI287" s="67"/>
      <c r="NFJ287" s="67"/>
      <c r="NFK287" s="67"/>
      <c r="NFL287" s="67"/>
      <c r="NFM287" s="67"/>
      <c r="NFN287" s="67"/>
      <c r="NFO287" s="67"/>
      <c r="NFP287" s="67"/>
      <c r="NFQ287" s="67"/>
      <c r="NFR287" s="67"/>
      <c r="NFS287" s="67"/>
      <c r="NFT287" s="67"/>
      <c r="NFU287" s="67"/>
      <c r="NFV287" s="67"/>
      <c r="NFW287" s="67"/>
      <c r="NFX287" s="67"/>
      <c r="NFY287" s="67"/>
      <c r="NFZ287" s="67"/>
      <c r="NGA287" s="67"/>
      <c r="NGB287" s="67"/>
      <c r="NGC287" s="67"/>
      <c r="NGD287" s="67"/>
      <c r="NGE287" s="67"/>
      <c r="NGF287" s="67"/>
      <c r="NGG287" s="67"/>
      <c r="NGH287" s="67"/>
      <c r="NGI287" s="67"/>
      <c r="NGJ287" s="67"/>
      <c r="NGK287" s="67"/>
      <c r="NGL287" s="67"/>
      <c r="NGM287" s="67"/>
      <c r="NGN287" s="67"/>
      <c r="NGO287" s="67"/>
      <c r="NGP287" s="67"/>
      <c r="NGQ287" s="67"/>
      <c r="NGR287" s="67"/>
      <c r="NGS287" s="67"/>
      <c r="NGT287" s="67"/>
      <c r="NGU287" s="67"/>
      <c r="NGV287" s="67"/>
      <c r="NGW287" s="67"/>
      <c r="NGX287" s="67"/>
      <c r="NGY287" s="67"/>
      <c r="NGZ287" s="67"/>
      <c r="NHA287" s="67"/>
      <c r="NHB287" s="67"/>
      <c r="NHC287" s="67"/>
      <c r="NHD287" s="67"/>
      <c r="NHE287" s="67"/>
      <c r="NHF287" s="67"/>
      <c r="NHG287" s="67"/>
      <c r="NHH287" s="67"/>
      <c r="NHI287" s="67"/>
      <c r="NHJ287" s="67"/>
      <c r="NHK287" s="67"/>
      <c r="NHL287" s="67"/>
      <c r="NHM287" s="67"/>
      <c r="NHN287" s="67"/>
      <c r="NHO287" s="67"/>
      <c r="NHP287" s="67"/>
      <c r="NHQ287" s="67"/>
      <c r="NHR287" s="67"/>
      <c r="NHS287" s="67"/>
      <c r="NHT287" s="67"/>
      <c r="NHU287" s="67"/>
      <c r="NHV287" s="67"/>
      <c r="NHW287" s="67"/>
      <c r="NHX287" s="67"/>
      <c r="NHY287" s="67"/>
      <c r="NHZ287" s="67"/>
      <c r="NIA287" s="67"/>
      <c r="NIB287" s="67"/>
      <c r="NIC287" s="67"/>
      <c r="NID287" s="67"/>
      <c r="NIE287" s="67"/>
      <c r="NIF287" s="67"/>
      <c r="NIG287" s="67"/>
      <c r="NIH287" s="67"/>
      <c r="NII287" s="67"/>
      <c r="NIJ287" s="67"/>
      <c r="NIK287" s="67"/>
      <c r="NIL287" s="67"/>
      <c r="NIM287" s="67"/>
      <c r="NIN287" s="67"/>
      <c r="NIO287" s="67"/>
      <c r="NIP287" s="67"/>
      <c r="NIQ287" s="67"/>
      <c r="NIR287" s="67"/>
      <c r="NIS287" s="67"/>
      <c r="NIT287" s="67"/>
      <c r="NIU287" s="67"/>
      <c r="NIV287" s="67"/>
      <c r="NIW287" s="67"/>
      <c r="NIX287" s="67"/>
      <c r="NIY287" s="67"/>
      <c r="NIZ287" s="67"/>
      <c r="NJA287" s="67"/>
      <c r="NJB287" s="67"/>
      <c r="NJC287" s="67"/>
      <c r="NJD287" s="67"/>
      <c r="NJE287" s="67"/>
      <c r="NJF287" s="67"/>
      <c r="NJG287" s="67"/>
      <c r="NJH287" s="67"/>
      <c r="NJI287" s="67"/>
      <c r="NJJ287" s="67"/>
      <c r="NJK287" s="67"/>
      <c r="NJL287" s="67"/>
      <c r="NJM287" s="67"/>
      <c r="NJN287" s="67"/>
      <c r="NJO287" s="67"/>
      <c r="NJP287" s="67"/>
      <c r="NJQ287" s="67"/>
      <c r="NJR287" s="67"/>
      <c r="NJS287" s="67"/>
      <c r="NJT287" s="67"/>
      <c r="NJU287" s="67"/>
      <c r="NJV287" s="67"/>
      <c r="NJW287" s="67"/>
      <c r="NJX287" s="67"/>
      <c r="NJY287" s="67"/>
      <c r="NJZ287" s="67"/>
      <c r="NKA287" s="67"/>
      <c r="NKB287" s="67"/>
      <c r="NKC287" s="67"/>
      <c r="NKD287" s="67"/>
      <c r="NKE287" s="67"/>
      <c r="NKF287" s="67"/>
      <c r="NKG287" s="67"/>
      <c r="NKH287" s="67"/>
      <c r="NKI287" s="67"/>
      <c r="NKJ287" s="67"/>
      <c r="NKK287" s="67"/>
      <c r="NKL287" s="67"/>
      <c r="NKM287" s="67"/>
      <c r="NKN287" s="67"/>
      <c r="NKO287" s="67"/>
      <c r="NKP287" s="67"/>
      <c r="NKQ287" s="67"/>
      <c r="NKR287" s="67"/>
      <c r="NKS287" s="67"/>
      <c r="NKT287" s="67"/>
      <c r="NKU287" s="67"/>
      <c r="NKV287" s="67"/>
      <c r="NKW287" s="67"/>
      <c r="NKX287" s="67"/>
      <c r="NKY287" s="67"/>
      <c r="NKZ287" s="67"/>
      <c r="NLA287" s="67"/>
      <c r="NLB287" s="67"/>
      <c r="NLC287" s="67"/>
      <c r="NLD287" s="67"/>
      <c r="NLE287" s="67"/>
      <c r="NLF287" s="67"/>
      <c r="NLG287" s="67"/>
      <c r="NLH287" s="67"/>
      <c r="NLI287" s="67"/>
      <c r="NLJ287" s="67"/>
      <c r="NLK287" s="67"/>
      <c r="NLL287" s="67"/>
      <c r="NLM287" s="67"/>
      <c r="NLN287" s="67"/>
      <c r="NLO287" s="67"/>
      <c r="NLP287" s="67"/>
      <c r="NLQ287" s="67"/>
      <c r="NLR287" s="67"/>
      <c r="NLS287" s="67"/>
      <c r="NLT287" s="67"/>
      <c r="NLU287" s="67"/>
      <c r="NLV287" s="67"/>
      <c r="NLW287" s="67"/>
      <c r="NLX287" s="67"/>
      <c r="NLY287" s="67"/>
      <c r="NLZ287" s="67"/>
      <c r="NMA287" s="67"/>
      <c r="NMB287" s="67"/>
      <c r="NMC287" s="67"/>
      <c r="NMD287" s="67"/>
      <c r="NME287" s="67"/>
      <c r="NMF287" s="67"/>
      <c r="NMG287" s="67"/>
      <c r="NMH287" s="67"/>
      <c r="NMI287" s="67"/>
      <c r="NMJ287" s="67"/>
      <c r="NMK287" s="67"/>
      <c r="NML287" s="67"/>
      <c r="NMM287" s="67"/>
      <c r="NMN287" s="67"/>
      <c r="NMO287" s="67"/>
      <c r="NMP287" s="67"/>
      <c r="NMQ287" s="67"/>
      <c r="NMR287" s="67"/>
      <c r="NMS287" s="67"/>
      <c r="NMT287" s="67"/>
      <c r="NMU287" s="67"/>
      <c r="NMV287" s="67"/>
      <c r="NMW287" s="67"/>
      <c r="NMX287" s="67"/>
      <c r="NMY287" s="67"/>
      <c r="NMZ287" s="67"/>
      <c r="NNA287" s="67"/>
      <c r="NNB287" s="67"/>
      <c r="NNC287" s="67"/>
      <c r="NND287" s="67"/>
      <c r="NNE287" s="67"/>
      <c r="NNF287" s="67"/>
      <c r="NNG287" s="67"/>
      <c r="NNH287" s="67"/>
      <c r="NNI287" s="67"/>
      <c r="NNJ287" s="67"/>
      <c r="NNK287" s="67"/>
      <c r="NNL287" s="67"/>
      <c r="NNM287" s="67"/>
      <c r="NNN287" s="67"/>
      <c r="NNO287" s="67"/>
      <c r="NNP287" s="67"/>
      <c r="NNQ287" s="67"/>
      <c r="NNR287" s="67"/>
      <c r="NNS287" s="67"/>
      <c r="NNT287" s="67"/>
      <c r="NNU287" s="67"/>
      <c r="NNV287" s="67"/>
      <c r="NNW287" s="67"/>
      <c r="NNX287" s="67"/>
      <c r="NNY287" s="67"/>
      <c r="NNZ287" s="67"/>
      <c r="NOA287" s="67"/>
      <c r="NOB287" s="67"/>
      <c r="NOC287" s="67"/>
      <c r="NOD287" s="67"/>
      <c r="NOE287" s="67"/>
      <c r="NOF287" s="67"/>
      <c r="NOG287" s="67"/>
      <c r="NOH287" s="67"/>
      <c r="NOI287" s="67"/>
      <c r="NOJ287" s="67"/>
      <c r="NOK287" s="67"/>
      <c r="NOL287" s="67"/>
      <c r="NOM287" s="67"/>
      <c r="NON287" s="67"/>
      <c r="NOO287" s="67"/>
      <c r="NOP287" s="67"/>
      <c r="NOQ287" s="67"/>
      <c r="NOR287" s="67"/>
      <c r="NOS287" s="67"/>
      <c r="NOT287" s="67"/>
      <c r="NOU287" s="67"/>
      <c r="NOV287" s="67"/>
      <c r="NOW287" s="67"/>
      <c r="NOX287" s="67"/>
      <c r="NOY287" s="67"/>
      <c r="NOZ287" s="67"/>
      <c r="NPA287" s="67"/>
      <c r="NPB287" s="67"/>
      <c r="NPC287" s="67"/>
      <c r="NPD287" s="67"/>
      <c r="NPE287" s="67"/>
      <c r="NPF287" s="67"/>
      <c r="NPG287" s="67"/>
      <c r="NPH287" s="67"/>
      <c r="NPI287" s="67"/>
      <c r="NPJ287" s="67"/>
      <c r="NPK287" s="67"/>
      <c r="NPL287" s="67"/>
      <c r="NPM287" s="67"/>
      <c r="NPN287" s="67"/>
      <c r="NPO287" s="67"/>
      <c r="NPP287" s="67"/>
      <c r="NPQ287" s="67"/>
      <c r="NPR287" s="67"/>
      <c r="NPS287" s="67"/>
      <c r="NPT287" s="67"/>
      <c r="NPU287" s="67"/>
      <c r="NPV287" s="67"/>
      <c r="NPW287" s="67"/>
      <c r="NPX287" s="67"/>
      <c r="NPY287" s="67"/>
      <c r="NPZ287" s="67"/>
      <c r="NQA287" s="67"/>
      <c r="NQB287" s="67"/>
      <c r="NQC287" s="67"/>
      <c r="NQD287" s="67"/>
      <c r="NQE287" s="67"/>
      <c r="NQF287" s="67"/>
      <c r="NQG287" s="67"/>
      <c r="NQH287" s="67"/>
      <c r="NQI287" s="67"/>
      <c r="NQJ287" s="67"/>
      <c r="NQK287" s="67"/>
      <c r="NQL287" s="67"/>
      <c r="NQM287" s="67"/>
      <c r="NQN287" s="67"/>
      <c r="NQO287" s="67"/>
      <c r="NQP287" s="67"/>
      <c r="NQQ287" s="67"/>
      <c r="NQR287" s="67"/>
      <c r="NQS287" s="67"/>
      <c r="NQT287" s="67"/>
      <c r="NQU287" s="67"/>
      <c r="NQV287" s="67"/>
      <c r="NQW287" s="67"/>
      <c r="NQX287" s="67"/>
      <c r="NQY287" s="67"/>
      <c r="NQZ287" s="67"/>
      <c r="NRA287" s="67"/>
      <c r="NRB287" s="67"/>
      <c r="NRC287" s="67"/>
      <c r="NRD287" s="67"/>
      <c r="NRE287" s="67"/>
      <c r="NRF287" s="67"/>
      <c r="NRG287" s="67"/>
      <c r="NRH287" s="67"/>
      <c r="NRI287" s="67"/>
      <c r="NRJ287" s="67"/>
      <c r="NRK287" s="67"/>
      <c r="NRL287" s="67"/>
      <c r="NRM287" s="67"/>
      <c r="NRN287" s="67"/>
      <c r="NRO287" s="67"/>
      <c r="NRP287" s="67"/>
      <c r="NRQ287" s="67"/>
      <c r="NRR287" s="67"/>
      <c r="NRS287" s="67"/>
      <c r="NRT287" s="67"/>
      <c r="NRU287" s="67"/>
      <c r="NRV287" s="67"/>
      <c r="NRW287" s="67"/>
      <c r="NRX287" s="67"/>
      <c r="NRY287" s="67"/>
      <c r="NRZ287" s="67"/>
      <c r="NSA287" s="67"/>
      <c r="NSB287" s="67"/>
      <c r="NSC287" s="67"/>
      <c r="NSD287" s="67"/>
      <c r="NSE287" s="67"/>
      <c r="NSF287" s="67"/>
      <c r="NSG287" s="67"/>
      <c r="NSH287" s="67"/>
      <c r="NSI287" s="67"/>
      <c r="NSJ287" s="67"/>
      <c r="NSK287" s="67"/>
      <c r="NSL287" s="67"/>
      <c r="NSM287" s="67"/>
      <c r="NSN287" s="67"/>
      <c r="NSO287" s="67"/>
      <c r="NSP287" s="67"/>
      <c r="NSQ287" s="67"/>
      <c r="NSR287" s="67"/>
      <c r="NSS287" s="67"/>
      <c r="NST287" s="67"/>
      <c r="NSU287" s="67"/>
      <c r="NSV287" s="67"/>
      <c r="NSW287" s="67"/>
      <c r="NSX287" s="67"/>
      <c r="NSY287" s="67"/>
      <c r="NSZ287" s="67"/>
      <c r="NTA287" s="67"/>
      <c r="NTB287" s="67"/>
      <c r="NTC287" s="67"/>
      <c r="NTD287" s="67"/>
      <c r="NTE287" s="67"/>
      <c r="NTF287" s="67"/>
      <c r="NTG287" s="67"/>
      <c r="NTH287" s="67"/>
      <c r="NTI287" s="67"/>
      <c r="NTJ287" s="67"/>
      <c r="NTK287" s="67"/>
      <c r="NTL287" s="67"/>
      <c r="NTM287" s="67"/>
      <c r="NTN287" s="67"/>
      <c r="NTO287" s="67"/>
      <c r="NTP287" s="67"/>
      <c r="NTQ287" s="67"/>
      <c r="NTR287" s="67"/>
      <c r="NTS287" s="67"/>
      <c r="NTT287" s="67"/>
      <c r="NTU287" s="67"/>
      <c r="NTV287" s="67"/>
      <c r="NTW287" s="67"/>
      <c r="NTX287" s="67"/>
      <c r="NTY287" s="67"/>
      <c r="NTZ287" s="67"/>
      <c r="NUA287" s="67"/>
      <c r="NUB287" s="67"/>
      <c r="NUC287" s="67"/>
      <c r="NUD287" s="67"/>
      <c r="NUE287" s="67"/>
      <c r="NUF287" s="67"/>
      <c r="NUG287" s="67"/>
      <c r="NUH287" s="67"/>
      <c r="NUI287" s="67"/>
      <c r="NUJ287" s="67"/>
      <c r="NUK287" s="67"/>
      <c r="NUL287" s="67"/>
      <c r="NUM287" s="67"/>
      <c r="NUN287" s="67"/>
      <c r="NUO287" s="67"/>
      <c r="NUP287" s="67"/>
      <c r="NUQ287" s="67"/>
      <c r="NUR287" s="67"/>
      <c r="NUS287" s="67"/>
      <c r="NUT287" s="67"/>
      <c r="NUU287" s="67"/>
      <c r="NUV287" s="67"/>
      <c r="NUW287" s="67"/>
      <c r="NUX287" s="67"/>
      <c r="NUY287" s="67"/>
      <c r="NUZ287" s="67"/>
      <c r="NVA287" s="67"/>
      <c r="NVB287" s="67"/>
      <c r="NVC287" s="67"/>
      <c r="NVD287" s="67"/>
      <c r="NVE287" s="67"/>
      <c r="NVF287" s="67"/>
      <c r="NVG287" s="67"/>
      <c r="NVH287" s="67"/>
      <c r="NVI287" s="67"/>
      <c r="NVJ287" s="67"/>
      <c r="NVK287" s="67"/>
      <c r="NVL287" s="67"/>
      <c r="NVM287" s="67"/>
      <c r="NVN287" s="67"/>
      <c r="NVO287" s="67"/>
      <c r="NVP287" s="67"/>
      <c r="NVQ287" s="67"/>
      <c r="NVR287" s="67"/>
      <c r="NVS287" s="67"/>
      <c r="NVT287" s="67"/>
      <c r="NVU287" s="67"/>
      <c r="NVV287" s="67"/>
      <c r="NVW287" s="67"/>
      <c r="NVX287" s="67"/>
      <c r="NVY287" s="67"/>
      <c r="NVZ287" s="67"/>
      <c r="NWA287" s="67"/>
      <c r="NWB287" s="67"/>
      <c r="NWC287" s="67"/>
      <c r="NWD287" s="67"/>
      <c r="NWE287" s="67"/>
      <c r="NWF287" s="67"/>
      <c r="NWG287" s="67"/>
      <c r="NWH287" s="67"/>
      <c r="NWI287" s="67"/>
      <c r="NWJ287" s="67"/>
      <c r="NWK287" s="67"/>
      <c r="NWL287" s="67"/>
      <c r="NWM287" s="67"/>
      <c r="NWN287" s="67"/>
      <c r="NWO287" s="67"/>
      <c r="NWP287" s="67"/>
      <c r="NWQ287" s="67"/>
      <c r="NWR287" s="67"/>
      <c r="NWS287" s="67"/>
      <c r="NWT287" s="67"/>
      <c r="NWU287" s="67"/>
      <c r="NWV287" s="67"/>
      <c r="NWW287" s="67"/>
      <c r="NWX287" s="67"/>
      <c r="NWY287" s="67"/>
      <c r="NWZ287" s="67"/>
      <c r="NXA287" s="67"/>
      <c r="NXB287" s="67"/>
      <c r="NXC287" s="67"/>
      <c r="NXD287" s="67"/>
      <c r="NXE287" s="67"/>
      <c r="NXF287" s="67"/>
      <c r="NXG287" s="67"/>
      <c r="NXH287" s="67"/>
      <c r="NXI287" s="67"/>
      <c r="NXJ287" s="67"/>
      <c r="NXK287" s="67"/>
      <c r="NXL287" s="67"/>
      <c r="NXM287" s="67"/>
      <c r="NXN287" s="67"/>
      <c r="NXO287" s="67"/>
      <c r="NXP287" s="67"/>
      <c r="NXQ287" s="67"/>
      <c r="NXR287" s="67"/>
      <c r="NXS287" s="67"/>
      <c r="NXT287" s="67"/>
      <c r="NXU287" s="67"/>
      <c r="NXV287" s="67"/>
      <c r="NXW287" s="67"/>
      <c r="NXX287" s="67"/>
      <c r="NXY287" s="67"/>
      <c r="NXZ287" s="67"/>
      <c r="NYA287" s="67"/>
      <c r="NYB287" s="67"/>
      <c r="NYC287" s="67"/>
      <c r="NYD287" s="67"/>
      <c r="NYE287" s="67"/>
      <c r="NYF287" s="67"/>
      <c r="NYG287" s="67"/>
      <c r="NYH287" s="67"/>
      <c r="NYI287" s="67"/>
      <c r="NYJ287" s="67"/>
      <c r="NYK287" s="67"/>
      <c r="NYL287" s="67"/>
      <c r="NYM287" s="67"/>
      <c r="NYN287" s="67"/>
      <c r="NYO287" s="67"/>
      <c r="NYP287" s="67"/>
      <c r="NYQ287" s="67"/>
      <c r="NYR287" s="67"/>
      <c r="NYS287" s="67"/>
      <c r="NYT287" s="67"/>
      <c r="NYU287" s="67"/>
      <c r="NYV287" s="67"/>
      <c r="NYW287" s="67"/>
      <c r="NYX287" s="67"/>
      <c r="NYY287" s="67"/>
      <c r="NYZ287" s="67"/>
      <c r="NZA287" s="67"/>
      <c r="NZB287" s="67"/>
      <c r="NZC287" s="67"/>
      <c r="NZD287" s="67"/>
      <c r="NZE287" s="67"/>
      <c r="NZF287" s="67"/>
      <c r="NZG287" s="67"/>
      <c r="NZH287" s="67"/>
      <c r="NZI287" s="67"/>
      <c r="NZJ287" s="67"/>
      <c r="NZK287" s="67"/>
      <c r="NZL287" s="67"/>
      <c r="NZM287" s="67"/>
      <c r="NZN287" s="67"/>
      <c r="NZO287" s="67"/>
      <c r="NZP287" s="67"/>
      <c r="NZQ287" s="67"/>
      <c r="NZR287" s="67"/>
      <c r="NZS287" s="67"/>
      <c r="NZT287" s="67"/>
      <c r="NZU287" s="67"/>
      <c r="NZV287" s="67"/>
      <c r="NZW287" s="67"/>
      <c r="NZX287" s="67"/>
      <c r="NZY287" s="67"/>
      <c r="NZZ287" s="67"/>
      <c r="OAA287" s="67"/>
      <c r="OAB287" s="67"/>
      <c r="OAC287" s="67"/>
      <c r="OAD287" s="67"/>
      <c r="OAE287" s="67"/>
      <c r="OAF287" s="67"/>
      <c r="OAG287" s="67"/>
      <c r="OAH287" s="67"/>
      <c r="OAI287" s="67"/>
      <c r="OAJ287" s="67"/>
      <c r="OAK287" s="67"/>
      <c r="OAL287" s="67"/>
      <c r="OAM287" s="67"/>
      <c r="OAN287" s="67"/>
      <c r="OAO287" s="67"/>
      <c r="OAP287" s="67"/>
      <c r="OAQ287" s="67"/>
      <c r="OAR287" s="67"/>
      <c r="OAS287" s="67"/>
      <c r="OAT287" s="67"/>
      <c r="OAU287" s="67"/>
      <c r="OAV287" s="67"/>
      <c r="OAW287" s="67"/>
      <c r="OAX287" s="67"/>
      <c r="OAY287" s="67"/>
      <c r="OAZ287" s="67"/>
      <c r="OBA287" s="67"/>
      <c r="OBB287" s="67"/>
      <c r="OBC287" s="67"/>
      <c r="OBD287" s="67"/>
      <c r="OBE287" s="67"/>
      <c r="OBF287" s="67"/>
      <c r="OBG287" s="67"/>
      <c r="OBH287" s="67"/>
      <c r="OBI287" s="67"/>
      <c r="OBJ287" s="67"/>
      <c r="OBK287" s="67"/>
      <c r="OBL287" s="67"/>
      <c r="OBM287" s="67"/>
      <c r="OBN287" s="67"/>
      <c r="OBO287" s="67"/>
      <c r="OBP287" s="67"/>
      <c r="OBQ287" s="67"/>
      <c r="OBR287" s="67"/>
      <c r="OBS287" s="67"/>
      <c r="OBT287" s="67"/>
      <c r="OBU287" s="67"/>
      <c r="OBV287" s="67"/>
      <c r="OBW287" s="67"/>
      <c r="OBX287" s="67"/>
      <c r="OBY287" s="67"/>
      <c r="OBZ287" s="67"/>
      <c r="OCA287" s="67"/>
      <c r="OCB287" s="67"/>
      <c r="OCC287" s="67"/>
      <c r="OCD287" s="67"/>
      <c r="OCE287" s="67"/>
      <c r="OCF287" s="67"/>
      <c r="OCG287" s="67"/>
      <c r="OCH287" s="67"/>
      <c r="OCI287" s="67"/>
      <c r="OCJ287" s="67"/>
      <c r="OCK287" s="67"/>
      <c r="OCL287" s="67"/>
      <c r="OCM287" s="67"/>
      <c r="OCN287" s="67"/>
      <c r="OCO287" s="67"/>
      <c r="OCP287" s="67"/>
      <c r="OCQ287" s="67"/>
      <c r="OCR287" s="67"/>
      <c r="OCS287" s="67"/>
      <c r="OCT287" s="67"/>
      <c r="OCU287" s="67"/>
      <c r="OCV287" s="67"/>
      <c r="OCW287" s="67"/>
      <c r="OCX287" s="67"/>
      <c r="OCY287" s="67"/>
      <c r="OCZ287" s="67"/>
      <c r="ODA287" s="67"/>
      <c r="ODB287" s="67"/>
      <c r="ODC287" s="67"/>
      <c r="ODD287" s="67"/>
      <c r="ODE287" s="67"/>
      <c r="ODF287" s="67"/>
      <c r="ODG287" s="67"/>
      <c r="ODH287" s="67"/>
      <c r="ODI287" s="67"/>
      <c r="ODJ287" s="67"/>
      <c r="ODK287" s="67"/>
      <c r="ODL287" s="67"/>
      <c r="ODM287" s="67"/>
      <c r="ODN287" s="67"/>
      <c r="ODO287" s="67"/>
      <c r="ODP287" s="67"/>
      <c r="ODQ287" s="67"/>
      <c r="ODR287" s="67"/>
      <c r="ODS287" s="67"/>
      <c r="ODT287" s="67"/>
      <c r="ODU287" s="67"/>
      <c r="ODV287" s="67"/>
      <c r="ODW287" s="67"/>
      <c r="ODX287" s="67"/>
      <c r="ODY287" s="67"/>
      <c r="ODZ287" s="67"/>
      <c r="OEA287" s="67"/>
      <c r="OEB287" s="67"/>
      <c r="OEC287" s="67"/>
      <c r="OED287" s="67"/>
      <c r="OEE287" s="67"/>
      <c r="OEF287" s="67"/>
      <c r="OEG287" s="67"/>
      <c r="OEH287" s="67"/>
      <c r="OEI287" s="67"/>
      <c r="OEJ287" s="67"/>
      <c r="OEK287" s="67"/>
      <c r="OEL287" s="67"/>
      <c r="OEM287" s="67"/>
      <c r="OEN287" s="67"/>
      <c r="OEO287" s="67"/>
      <c r="OEP287" s="67"/>
      <c r="OEQ287" s="67"/>
      <c r="OER287" s="67"/>
      <c r="OES287" s="67"/>
      <c r="OET287" s="67"/>
      <c r="OEU287" s="67"/>
      <c r="OEV287" s="67"/>
      <c r="OEW287" s="67"/>
      <c r="OEX287" s="67"/>
      <c r="OEY287" s="67"/>
      <c r="OEZ287" s="67"/>
      <c r="OFA287" s="67"/>
      <c r="OFB287" s="67"/>
      <c r="OFC287" s="67"/>
      <c r="OFD287" s="67"/>
      <c r="OFE287" s="67"/>
      <c r="OFF287" s="67"/>
      <c r="OFG287" s="67"/>
      <c r="OFH287" s="67"/>
      <c r="OFI287" s="67"/>
      <c r="OFJ287" s="67"/>
      <c r="OFK287" s="67"/>
      <c r="OFL287" s="67"/>
      <c r="OFM287" s="67"/>
      <c r="OFN287" s="67"/>
      <c r="OFO287" s="67"/>
      <c r="OFP287" s="67"/>
      <c r="OFQ287" s="67"/>
      <c r="OFR287" s="67"/>
      <c r="OFS287" s="67"/>
      <c r="OFT287" s="67"/>
      <c r="OFU287" s="67"/>
      <c r="OFV287" s="67"/>
      <c r="OFW287" s="67"/>
      <c r="OFX287" s="67"/>
      <c r="OFY287" s="67"/>
      <c r="OFZ287" s="67"/>
      <c r="OGA287" s="67"/>
      <c r="OGB287" s="67"/>
      <c r="OGC287" s="67"/>
      <c r="OGD287" s="67"/>
      <c r="OGE287" s="67"/>
      <c r="OGF287" s="67"/>
      <c r="OGG287" s="67"/>
      <c r="OGH287" s="67"/>
      <c r="OGI287" s="67"/>
      <c r="OGJ287" s="67"/>
      <c r="OGK287" s="67"/>
      <c r="OGL287" s="67"/>
      <c r="OGM287" s="67"/>
      <c r="OGN287" s="67"/>
      <c r="OGO287" s="67"/>
      <c r="OGP287" s="67"/>
      <c r="OGQ287" s="67"/>
      <c r="OGR287" s="67"/>
      <c r="OGS287" s="67"/>
      <c r="OGT287" s="67"/>
      <c r="OGU287" s="67"/>
      <c r="OGV287" s="67"/>
      <c r="OGW287" s="67"/>
      <c r="OGX287" s="67"/>
      <c r="OGY287" s="67"/>
      <c r="OGZ287" s="67"/>
      <c r="OHA287" s="67"/>
      <c r="OHB287" s="67"/>
      <c r="OHC287" s="67"/>
      <c r="OHD287" s="67"/>
      <c r="OHE287" s="67"/>
      <c r="OHF287" s="67"/>
      <c r="OHG287" s="67"/>
      <c r="OHH287" s="67"/>
      <c r="OHI287" s="67"/>
      <c r="OHJ287" s="67"/>
      <c r="OHK287" s="67"/>
      <c r="OHL287" s="67"/>
      <c r="OHM287" s="67"/>
      <c r="OHN287" s="67"/>
      <c r="OHO287" s="67"/>
      <c r="OHP287" s="67"/>
      <c r="OHQ287" s="67"/>
      <c r="OHR287" s="67"/>
      <c r="OHS287" s="67"/>
      <c r="OHT287" s="67"/>
      <c r="OHU287" s="67"/>
      <c r="OHV287" s="67"/>
      <c r="OHW287" s="67"/>
      <c r="OHX287" s="67"/>
      <c r="OHY287" s="67"/>
      <c r="OHZ287" s="67"/>
      <c r="OIA287" s="67"/>
      <c r="OIB287" s="67"/>
      <c r="OIC287" s="67"/>
      <c r="OID287" s="67"/>
      <c r="OIE287" s="67"/>
      <c r="OIF287" s="67"/>
      <c r="OIG287" s="67"/>
      <c r="OIH287" s="67"/>
      <c r="OII287" s="67"/>
      <c r="OIJ287" s="67"/>
      <c r="OIK287" s="67"/>
      <c r="OIL287" s="67"/>
      <c r="OIM287" s="67"/>
      <c r="OIN287" s="67"/>
      <c r="OIO287" s="67"/>
      <c r="OIP287" s="67"/>
      <c r="OIQ287" s="67"/>
      <c r="OIR287" s="67"/>
      <c r="OIS287" s="67"/>
      <c r="OIT287" s="67"/>
      <c r="OIU287" s="67"/>
      <c r="OIV287" s="67"/>
      <c r="OIW287" s="67"/>
      <c r="OIX287" s="67"/>
      <c r="OIY287" s="67"/>
      <c r="OIZ287" s="67"/>
      <c r="OJA287" s="67"/>
      <c r="OJB287" s="67"/>
      <c r="OJC287" s="67"/>
      <c r="OJD287" s="67"/>
      <c r="OJE287" s="67"/>
      <c r="OJF287" s="67"/>
      <c r="OJG287" s="67"/>
      <c r="OJH287" s="67"/>
      <c r="OJI287" s="67"/>
      <c r="OJJ287" s="67"/>
      <c r="OJK287" s="67"/>
      <c r="OJL287" s="67"/>
      <c r="OJM287" s="67"/>
      <c r="OJN287" s="67"/>
      <c r="OJO287" s="67"/>
      <c r="OJP287" s="67"/>
      <c r="OJQ287" s="67"/>
      <c r="OJR287" s="67"/>
      <c r="OJS287" s="67"/>
      <c r="OJT287" s="67"/>
      <c r="OJU287" s="67"/>
      <c r="OJV287" s="67"/>
      <c r="OJW287" s="67"/>
      <c r="OJX287" s="67"/>
      <c r="OJY287" s="67"/>
      <c r="OJZ287" s="67"/>
      <c r="OKA287" s="67"/>
      <c r="OKB287" s="67"/>
      <c r="OKC287" s="67"/>
      <c r="OKD287" s="67"/>
      <c r="OKE287" s="67"/>
      <c r="OKF287" s="67"/>
      <c r="OKG287" s="67"/>
      <c r="OKH287" s="67"/>
      <c r="OKI287" s="67"/>
      <c r="OKJ287" s="67"/>
      <c r="OKK287" s="67"/>
      <c r="OKL287" s="67"/>
      <c r="OKM287" s="67"/>
      <c r="OKN287" s="67"/>
      <c r="OKO287" s="67"/>
      <c r="OKP287" s="67"/>
      <c r="OKQ287" s="67"/>
      <c r="OKR287" s="67"/>
      <c r="OKS287" s="67"/>
      <c r="OKT287" s="67"/>
      <c r="OKU287" s="67"/>
      <c r="OKV287" s="67"/>
      <c r="OKW287" s="67"/>
      <c r="OKX287" s="67"/>
      <c r="OKY287" s="67"/>
      <c r="OKZ287" s="67"/>
      <c r="OLA287" s="67"/>
      <c r="OLB287" s="67"/>
      <c r="OLC287" s="67"/>
      <c r="OLD287" s="67"/>
      <c r="OLE287" s="67"/>
      <c r="OLF287" s="67"/>
      <c r="OLG287" s="67"/>
      <c r="OLH287" s="67"/>
      <c r="OLI287" s="67"/>
      <c r="OLJ287" s="67"/>
      <c r="OLK287" s="67"/>
      <c r="OLL287" s="67"/>
      <c r="OLM287" s="67"/>
      <c r="OLN287" s="67"/>
      <c r="OLO287" s="67"/>
      <c r="OLP287" s="67"/>
      <c r="OLQ287" s="67"/>
      <c r="OLR287" s="67"/>
      <c r="OLS287" s="67"/>
      <c r="OLT287" s="67"/>
      <c r="OLU287" s="67"/>
      <c r="OLV287" s="67"/>
      <c r="OLW287" s="67"/>
      <c r="OLX287" s="67"/>
      <c r="OLY287" s="67"/>
      <c r="OLZ287" s="67"/>
      <c r="OMA287" s="67"/>
      <c r="OMB287" s="67"/>
      <c r="OMC287" s="67"/>
      <c r="OMD287" s="67"/>
      <c r="OME287" s="67"/>
      <c r="OMF287" s="67"/>
      <c r="OMG287" s="67"/>
      <c r="OMH287" s="67"/>
      <c r="OMI287" s="67"/>
      <c r="OMJ287" s="67"/>
      <c r="OMK287" s="67"/>
      <c r="OML287" s="67"/>
      <c r="OMM287" s="67"/>
      <c r="OMN287" s="67"/>
      <c r="OMO287" s="67"/>
      <c r="OMP287" s="67"/>
      <c r="OMQ287" s="67"/>
      <c r="OMR287" s="67"/>
      <c r="OMS287" s="67"/>
      <c r="OMT287" s="67"/>
      <c r="OMU287" s="67"/>
      <c r="OMV287" s="67"/>
      <c r="OMW287" s="67"/>
      <c r="OMX287" s="67"/>
      <c r="OMY287" s="67"/>
      <c r="OMZ287" s="67"/>
      <c r="ONA287" s="67"/>
      <c r="ONB287" s="67"/>
      <c r="ONC287" s="67"/>
      <c r="OND287" s="67"/>
      <c r="ONE287" s="67"/>
      <c r="ONF287" s="67"/>
      <c r="ONG287" s="67"/>
      <c r="ONH287" s="67"/>
      <c r="ONI287" s="67"/>
      <c r="ONJ287" s="67"/>
      <c r="ONK287" s="67"/>
      <c r="ONL287" s="67"/>
      <c r="ONM287" s="67"/>
      <c r="ONN287" s="67"/>
      <c r="ONO287" s="67"/>
      <c r="ONP287" s="67"/>
      <c r="ONQ287" s="67"/>
      <c r="ONR287" s="67"/>
      <c r="ONS287" s="67"/>
      <c r="ONT287" s="67"/>
      <c r="ONU287" s="67"/>
      <c r="ONV287" s="67"/>
      <c r="ONW287" s="67"/>
      <c r="ONX287" s="67"/>
      <c r="ONY287" s="67"/>
      <c r="ONZ287" s="67"/>
      <c r="OOA287" s="67"/>
      <c r="OOB287" s="67"/>
      <c r="OOC287" s="67"/>
      <c r="OOD287" s="67"/>
      <c r="OOE287" s="67"/>
      <c r="OOF287" s="67"/>
      <c r="OOG287" s="67"/>
      <c r="OOH287" s="67"/>
      <c r="OOI287" s="67"/>
      <c r="OOJ287" s="67"/>
      <c r="OOK287" s="67"/>
      <c r="OOL287" s="67"/>
      <c r="OOM287" s="67"/>
      <c r="OON287" s="67"/>
      <c r="OOO287" s="67"/>
      <c r="OOP287" s="67"/>
      <c r="OOQ287" s="67"/>
      <c r="OOR287" s="67"/>
      <c r="OOS287" s="67"/>
      <c r="OOT287" s="67"/>
      <c r="OOU287" s="67"/>
      <c r="OOV287" s="67"/>
      <c r="OOW287" s="67"/>
      <c r="OOX287" s="67"/>
      <c r="OOY287" s="67"/>
      <c r="OOZ287" s="67"/>
      <c r="OPA287" s="67"/>
      <c r="OPB287" s="67"/>
      <c r="OPC287" s="67"/>
      <c r="OPD287" s="67"/>
      <c r="OPE287" s="67"/>
      <c r="OPF287" s="67"/>
      <c r="OPG287" s="67"/>
      <c r="OPH287" s="67"/>
      <c r="OPI287" s="67"/>
      <c r="OPJ287" s="67"/>
      <c r="OPK287" s="67"/>
      <c r="OPL287" s="67"/>
      <c r="OPM287" s="67"/>
      <c r="OPN287" s="67"/>
      <c r="OPO287" s="67"/>
      <c r="OPP287" s="67"/>
      <c r="OPQ287" s="67"/>
      <c r="OPR287" s="67"/>
      <c r="OPS287" s="67"/>
      <c r="OPT287" s="67"/>
      <c r="OPU287" s="67"/>
      <c r="OPV287" s="67"/>
      <c r="OPW287" s="67"/>
      <c r="OPX287" s="67"/>
      <c r="OPY287" s="67"/>
      <c r="OPZ287" s="67"/>
      <c r="OQA287" s="67"/>
      <c r="OQB287" s="67"/>
      <c r="OQC287" s="67"/>
      <c r="OQD287" s="67"/>
      <c r="OQE287" s="67"/>
      <c r="OQF287" s="67"/>
      <c r="OQG287" s="67"/>
      <c r="OQH287" s="67"/>
      <c r="OQI287" s="67"/>
      <c r="OQJ287" s="67"/>
      <c r="OQK287" s="67"/>
      <c r="OQL287" s="67"/>
      <c r="OQM287" s="67"/>
      <c r="OQN287" s="67"/>
      <c r="OQO287" s="67"/>
      <c r="OQP287" s="67"/>
      <c r="OQQ287" s="67"/>
      <c r="OQR287" s="67"/>
      <c r="OQS287" s="67"/>
      <c r="OQT287" s="67"/>
      <c r="OQU287" s="67"/>
      <c r="OQV287" s="67"/>
      <c r="OQW287" s="67"/>
      <c r="OQX287" s="67"/>
      <c r="OQY287" s="67"/>
      <c r="OQZ287" s="67"/>
      <c r="ORA287" s="67"/>
      <c r="ORB287" s="67"/>
      <c r="ORC287" s="67"/>
      <c r="ORD287" s="67"/>
      <c r="ORE287" s="67"/>
      <c r="ORF287" s="67"/>
      <c r="ORG287" s="67"/>
      <c r="ORH287" s="67"/>
      <c r="ORI287" s="67"/>
      <c r="ORJ287" s="67"/>
      <c r="ORK287" s="67"/>
      <c r="ORL287" s="67"/>
      <c r="ORM287" s="67"/>
      <c r="ORN287" s="67"/>
      <c r="ORO287" s="67"/>
      <c r="ORP287" s="67"/>
      <c r="ORQ287" s="67"/>
      <c r="ORR287" s="67"/>
      <c r="ORS287" s="67"/>
      <c r="ORT287" s="67"/>
      <c r="ORU287" s="67"/>
      <c r="ORV287" s="67"/>
      <c r="ORW287" s="67"/>
      <c r="ORX287" s="67"/>
      <c r="ORY287" s="67"/>
      <c r="ORZ287" s="67"/>
      <c r="OSA287" s="67"/>
      <c r="OSB287" s="67"/>
      <c r="OSC287" s="67"/>
      <c r="OSD287" s="67"/>
      <c r="OSE287" s="67"/>
      <c r="OSF287" s="67"/>
      <c r="OSG287" s="67"/>
      <c r="OSH287" s="67"/>
      <c r="OSI287" s="67"/>
      <c r="OSJ287" s="67"/>
      <c r="OSK287" s="67"/>
      <c r="OSL287" s="67"/>
      <c r="OSM287" s="67"/>
      <c r="OSN287" s="67"/>
      <c r="OSO287" s="67"/>
      <c r="OSP287" s="67"/>
      <c r="OSQ287" s="67"/>
      <c r="OSR287" s="67"/>
      <c r="OSS287" s="67"/>
      <c r="OST287" s="67"/>
      <c r="OSU287" s="67"/>
      <c r="OSV287" s="67"/>
      <c r="OSW287" s="67"/>
      <c r="OSX287" s="67"/>
      <c r="OSY287" s="67"/>
      <c r="OSZ287" s="67"/>
      <c r="OTA287" s="67"/>
      <c r="OTB287" s="67"/>
      <c r="OTC287" s="67"/>
      <c r="OTD287" s="67"/>
      <c r="OTE287" s="67"/>
      <c r="OTF287" s="67"/>
      <c r="OTG287" s="67"/>
      <c r="OTH287" s="67"/>
      <c r="OTI287" s="67"/>
      <c r="OTJ287" s="67"/>
      <c r="OTK287" s="67"/>
      <c r="OTL287" s="67"/>
      <c r="OTM287" s="67"/>
      <c r="OTN287" s="67"/>
      <c r="OTO287" s="67"/>
      <c r="OTP287" s="67"/>
      <c r="OTQ287" s="67"/>
      <c r="OTR287" s="67"/>
      <c r="OTS287" s="67"/>
      <c r="OTT287" s="67"/>
      <c r="OTU287" s="67"/>
      <c r="OTV287" s="67"/>
      <c r="OTW287" s="67"/>
      <c r="OTX287" s="67"/>
      <c r="OTY287" s="67"/>
      <c r="OTZ287" s="67"/>
      <c r="OUA287" s="67"/>
      <c r="OUB287" s="67"/>
      <c r="OUC287" s="67"/>
      <c r="OUD287" s="67"/>
      <c r="OUE287" s="67"/>
      <c r="OUF287" s="67"/>
      <c r="OUG287" s="67"/>
      <c r="OUH287" s="67"/>
      <c r="OUI287" s="67"/>
      <c r="OUJ287" s="67"/>
      <c r="OUK287" s="67"/>
      <c r="OUL287" s="67"/>
      <c r="OUM287" s="67"/>
      <c r="OUN287" s="67"/>
      <c r="OUO287" s="67"/>
      <c r="OUP287" s="67"/>
      <c r="OUQ287" s="67"/>
      <c r="OUR287" s="67"/>
      <c r="OUS287" s="67"/>
      <c r="OUT287" s="67"/>
      <c r="OUU287" s="67"/>
      <c r="OUV287" s="67"/>
      <c r="OUW287" s="67"/>
      <c r="OUX287" s="67"/>
      <c r="OUY287" s="67"/>
      <c r="OUZ287" s="67"/>
      <c r="OVA287" s="67"/>
      <c r="OVB287" s="67"/>
      <c r="OVC287" s="67"/>
      <c r="OVD287" s="67"/>
      <c r="OVE287" s="67"/>
      <c r="OVF287" s="67"/>
      <c r="OVG287" s="67"/>
      <c r="OVH287" s="67"/>
      <c r="OVI287" s="67"/>
      <c r="OVJ287" s="67"/>
      <c r="OVK287" s="67"/>
      <c r="OVL287" s="67"/>
      <c r="OVM287" s="67"/>
      <c r="OVN287" s="67"/>
      <c r="OVO287" s="67"/>
      <c r="OVP287" s="67"/>
      <c r="OVQ287" s="67"/>
      <c r="OVR287" s="67"/>
      <c r="OVS287" s="67"/>
      <c r="OVT287" s="67"/>
      <c r="OVU287" s="67"/>
      <c r="OVV287" s="67"/>
      <c r="OVW287" s="67"/>
      <c r="OVX287" s="67"/>
      <c r="OVY287" s="67"/>
      <c r="OVZ287" s="67"/>
      <c r="OWA287" s="67"/>
      <c r="OWB287" s="67"/>
      <c r="OWC287" s="67"/>
      <c r="OWD287" s="67"/>
      <c r="OWE287" s="67"/>
      <c r="OWF287" s="67"/>
      <c r="OWG287" s="67"/>
      <c r="OWH287" s="67"/>
      <c r="OWI287" s="67"/>
      <c r="OWJ287" s="67"/>
      <c r="OWK287" s="67"/>
      <c r="OWL287" s="67"/>
      <c r="OWM287" s="67"/>
      <c r="OWN287" s="67"/>
      <c r="OWO287" s="67"/>
      <c r="OWP287" s="67"/>
      <c r="OWQ287" s="67"/>
      <c r="OWR287" s="67"/>
      <c r="OWS287" s="67"/>
      <c r="OWT287" s="67"/>
      <c r="OWU287" s="67"/>
      <c r="OWV287" s="67"/>
      <c r="OWW287" s="67"/>
      <c r="OWX287" s="67"/>
      <c r="OWY287" s="67"/>
      <c r="OWZ287" s="67"/>
      <c r="OXA287" s="67"/>
      <c r="OXB287" s="67"/>
      <c r="OXC287" s="67"/>
      <c r="OXD287" s="67"/>
      <c r="OXE287" s="67"/>
      <c r="OXF287" s="67"/>
      <c r="OXG287" s="67"/>
      <c r="OXH287" s="67"/>
      <c r="OXI287" s="67"/>
      <c r="OXJ287" s="67"/>
      <c r="OXK287" s="67"/>
      <c r="OXL287" s="67"/>
      <c r="OXM287" s="67"/>
      <c r="OXN287" s="67"/>
      <c r="OXO287" s="67"/>
      <c r="OXP287" s="67"/>
      <c r="OXQ287" s="67"/>
      <c r="OXR287" s="67"/>
      <c r="OXS287" s="67"/>
      <c r="OXT287" s="67"/>
      <c r="OXU287" s="67"/>
      <c r="OXV287" s="67"/>
      <c r="OXW287" s="67"/>
      <c r="OXX287" s="67"/>
      <c r="OXY287" s="67"/>
      <c r="OXZ287" s="67"/>
      <c r="OYA287" s="67"/>
      <c r="OYB287" s="67"/>
      <c r="OYC287" s="67"/>
      <c r="OYD287" s="67"/>
      <c r="OYE287" s="67"/>
      <c r="OYF287" s="67"/>
      <c r="OYG287" s="67"/>
      <c r="OYH287" s="67"/>
      <c r="OYI287" s="67"/>
      <c r="OYJ287" s="67"/>
      <c r="OYK287" s="67"/>
      <c r="OYL287" s="67"/>
      <c r="OYM287" s="67"/>
      <c r="OYN287" s="67"/>
      <c r="OYO287" s="67"/>
      <c r="OYP287" s="67"/>
      <c r="OYQ287" s="67"/>
      <c r="OYR287" s="67"/>
      <c r="OYS287" s="67"/>
      <c r="OYT287" s="67"/>
      <c r="OYU287" s="67"/>
      <c r="OYV287" s="67"/>
      <c r="OYW287" s="67"/>
      <c r="OYX287" s="67"/>
      <c r="OYY287" s="67"/>
      <c r="OYZ287" s="67"/>
      <c r="OZA287" s="67"/>
      <c r="OZB287" s="67"/>
      <c r="OZC287" s="67"/>
      <c r="OZD287" s="67"/>
      <c r="OZE287" s="67"/>
      <c r="OZF287" s="67"/>
      <c r="OZG287" s="67"/>
      <c r="OZH287" s="67"/>
      <c r="OZI287" s="67"/>
      <c r="OZJ287" s="67"/>
      <c r="OZK287" s="67"/>
      <c r="OZL287" s="67"/>
      <c r="OZM287" s="67"/>
      <c r="OZN287" s="67"/>
      <c r="OZO287" s="67"/>
      <c r="OZP287" s="67"/>
      <c r="OZQ287" s="67"/>
      <c r="OZR287" s="67"/>
      <c r="OZS287" s="67"/>
      <c r="OZT287" s="67"/>
      <c r="OZU287" s="67"/>
      <c r="OZV287" s="67"/>
      <c r="OZW287" s="67"/>
      <c r="OZX287" s="67"/>
      <c r="OZY287" s="67"/>
      <c r="OZZ287" s="67"/>
      <c r="PAA287" s="67"/>
      <c r="PAB287" s="67"/>
      <c r="PAC287" s="67"/>
      <c r="PAD287" s="67"/>
      <c r="PAE287" s="67"/>
      <c r="PAF287" s="67"/>
      <c r="PAG287" s="67"/>
      <c r="PAH287" s="67"/>
      <c r="PAI287" s="67"/>
      <c r="PAJ287" s="67"/>
      <c r="PAK287" s="67"/>
      <c r="PAL287" s="67"/>
      <c r="PAM287" s="67"/>
      <c r="PAN287" s="67"/>
      <c r="PAO287" s="67"/>
      <c r="PAP287" s="67"/>
      <c r="PAQ287" s="67"/>
      <c r="PAR287" s="67"/>
      <c r="PAS287" s="67"/>
      <c r="PAT287" s="67"/>
      <c r="PAU287" s="67"/>
      <c r="PAV287" s="67"/>
      <c r="PAW287" s="67"/>
      <c r="PAX287" s="67"/>
      <c r="PAY287" s="67"/>
      <c r="PAZ287" s="67"/>
      <c r="PBA287" s="67"/>
      <c r="PBB287" s="67"/>
      <c r="PBC287" s="67"/>
      <c r="PBD287" s="67"/>
      <c r="PBE287" s="67"/>
      <c r="PBF287" s="67"/>
      <c r="PBG287" s="67"/>
      <c r="PBH287" s="67"/>
      <c r="PBI287" s="67"/>
      <c r="PBJ287" s="67"/>
      <c r="PBK287" s="67"/>
      <c r="PBL287" s="67"/>
      <c r="PBM287" s="67"/>
      <c r="PBN287" s="67"/>
      <c r="PBO287" s="67"/>
      <c r="PBP287" s="67"/>
      <c r="PBQ287" s="67"/>
      <c r="PBR287" s="67"/>
      <c r="PBS287" s="67"/>
      <c r="PBT287" s="67"/>
      <c r="PBU287" s="67"/>
      <c r="PBV287" s="67"/>
      <c r="PBW287" s="67"/>
      <c r="PBX287" s="67"/>
      <c r="PBY287" s="67"/>
      <c r="PBZ287" s="67"/>
      <c r="PCA287" s="67"/>
      <c r="PCB287" s="67"/>
      <c r="PCC287" s="67"/>
      <c r="PCD287" s="67"/>
      <c r="PCE287" s="67"/>
      <c r="PCF287" s="67"/>
      <c r="PCG287" s="67"/>
      <c r="PCH287" s="67"/>
      <c r="PCI287" s="67"/>
      <c r="PCJ287" s="67"/>
      <c r="PCK287" s="67"/>
      <c r="PCL287" s="67"/>
      <c r="PCM287" s="67"/>
      <c r="PCN287" s="67"/>
      <c r="PCO287" s="67"/>
      <c r="PCP287" s="67"/>
      <c r="PCQ287" s="67"/>
      <c r="PCR287" s="67"/>
      <c r="PCS287" s="67"/>
      <c r="PCT287" s="67"/>
      <c r="PCU287" s="67"/>
      <c r="PCV287" s="67"/>
      <c r="PCW287" s="67"/>
      <c r="PCX287" s="67"/>
      <c r="PCY287" s="67"/>
      <c r="PCZ287" s="67"/>
      <c r="PDA287" s="67"/>
      <c r="PDB287" s="67"/>
      <c r="PDC287" s="67"/>
      <c r="PDD287" s="67"/>
      <c r="PDE287" s="67"/>
      <c r="PDF287" s="67"/>
      <c r="PDG287" s="67"/>
      <c r="PDH287" s="67"/>
      <c r="PDI287" s="67"/>
      <c r="PDJ287" s="67"/>
      <c r="PDK287" s="67"/>
      <c r="PDL287" s="67"/>
      <c r="PDM287" s="67"/>
      <c r="PDN287" s="67"/>
      <c r="PDO287" s="67"/>
      <c r="PDP287" s="67"/>
      <c r="PDQ287" s="67"/>
      <c r="PDR287" s="67"/>
      <c r="PDS287" s="67"/>
      <c r="PDT287" s="67"/>
      <c r="PDU287" s="67"/>
      <c r="PDV287" s="67"/>
      <c r="PDW287" s="67"/>
      <c r="PDX287" s="67"/>
      <c r="PDY287" s="67"/>
      <c r="PDZ287" s="67"/>
      <c r="PEA287" s="67"/>
      <c r="PEB287" s="67"/>
      <c r="PEC287" s="67"/>
      <c r="PED287" s="67"/>
      <c r="PEE287" s="67"/>
      <c r="PEF287" s="67"/>
      <c r="PEG287" s="67"/>
      <c r="PEH287" s="67"/>
      <c r="PEI287" s="67"/>
      <c r="PEJ287" s="67"/>
      <c r="PEK287" s="67"/>
      <c r="PEL287" s="67"/>
      <c r="PEM287" s="67"/>
      <c r="PEN287" s="67"/>
      <c r="PEO287" s="67"/>
      <c r="PEP287" s="67"/>
      <c r="PEQ287" s="67"/>
      <c r="PER287" s="67"/>
      <c r="PES287" s="67"/>
      <c r="PET287" s="67"/>
      <c r="PEU287" s="67"/>
      <c r="PEV287" s="67"/>
      <c r="PEW287" s="67"/>
      <c r="PEX287" s="67"/>
      <c r="PEY287" s="67"/>
      <c r="PEZ287" s="67"/>
      <c r="PFA287" s="67"/>
      <c r="PFB287" s="67"/>
      <c r="PFC287" s="67"/>
      <c r="PFD287" s="67"/>
      <c r="PFE287" s="67"/>
      <c r="PFF287" s="67"/>
      <c r="PFG287" s="67"/>
      <c r="PFH287" s="67"/>
      <c r="PFI287" s="67"/>
      <c r="PFJ287" s="67"/>
      <c r="PFK287" s="67"/>
      <c r="PFL287" s="67"/>
      <c r="PFM287" s="67"/>
      <c r="PFN287" s="67"/>
      <c r="PFO287" s="67"/>
      <c r="PFP287" s="67"/>
      <c r="PFQ287" s="67"/>
      <c r="PFR287" s="67"/>
      <c r="PFS287" s="67"/>
      <c r="PFT287" s="67"/>
      <c r="PFU287" s="67"/>
      <c r="PFV287" s="67"/>
      <c r="PFW287" s="67"/>
      <c r="PFX287" s="67"/>
      <c r="PFY287" s="67"/>
      <c r="PFZ287" s="67"/>
      <c r="PGA287" s="67"/>
      <c r="PGB287" s="67"/>
      <c r="PGC287" s="67"/>
      <c r="PGD287" s="67"/>
      <c r="PGE287" s="67"/>
      <c r="PGF287" s="67"/>
      <c r="PGG287" s="67"/>
      <c r="PGH287" s="67"/>
      <c r="PGI287" s="67"/>
      <c r="PGJ287" s="67"/>
      <c r="PGK287" s="67"/>
      <c r="PGL287" s="67"/>
      <c r="PGM287" s="67"/>
      <c r="PGN287" s="67"/>
      <c r="PGO287" s="67"/>
      <c r="PGP287" s="67"/>
      <c r="PGQ287" s="67"/>
      <c r="PGR287" s="67"/>
      <c r="PGS287" s="67"/>
      <c r="PGT287" s="67"/>
      <c r="PGU287" s="67"/>
      <c r="PGV287" s="67"/>
      <c r="PGW287" s="67"/>
      <c r="PGX287" s="67"/>
      <c r="PGY287" s="67"/>
      <c r="PGZ287" s="67"/>
      <c r="PHA287" s="67"/>
      <c r="PHB287" s="67"/>
      <c r="PHC287" s="67"/>
      <c r="PHD287" s="67"/>
      <c r="PHE287" s="67"/>
      <c r="PHF287" s="67"/>
      <c r="PHG287" s="67"/>
      <c r="PHH287" s="67"/>
      <c r="PHI287" s="67"/>
      <c r="PHJ287" s="67"/>
      <c r="PHK287" s="67"/>
      <c r="PHL287" s="67"/>
      <c r="PHM287" s="67"/>
      <c r="PHN287" s="67"/>
      <c r="PHO287" s="67"/>
      <c r="PHP287" s="67"/>
      <c r="PHQ287" s="67"/>
      <c r="PHR287" s="67"/>
      <c r="PHS287" s="67"/>
      <c r="PHT287" s="67"/>
      <c r="PHU287" s="67"/>
      <c r="PHV287" s="67"/>
      <c r="PHW287" s="67"/>
      <c r="PHX287" s="67"/>
      <c r="PHY287" s="67"/>
      <c r="PHZ287" s="67"/>
      <c r="PIA287" s="67"/>
      <c r="PIB287" s="67"/>
      <c r="PIC287" s="67"/>
      <c r="PID287" s="67"/>
      <c r="PIE287" s="67"/>
      <c r="PIF287" s="67"/>
      <c r="PIG287" s="67"/>
      <c r="PIH287" s="67"/>
      <c r="PII287" s="67"/>
      <c r="PIJ287" s="67"/>
      <c r="PIK287" s="67"/>
      <c r="PIL287" s="67"/>
      <c r="PIM287" s="67"/>
      <c r="PIN287" s="67"/>
      <c r="PIO287" s="67"/>
      <c r="PIP287" s="67"/>
      <c r="PIQ287" s="67"/>
      <c r="PIR287" s="67"/>
      <c r="PIS287" s="67"/>
      <c r="PIT287" s="67"/>
      <c r="PIU287" s="67"/>
      <c r="PIV287" s="67"/>
      <c r="PIW287" s="67"/>
      <c r="PIX287" s="67"/>
      <c r="PIY287" s="67"/>
      <c r="PIZ287" s="67"/>
      <c r="PJA287" s="67"/>
      <c r="PJB287" s="67"/>
      <c r="PJC287" s="67"/>
      <c r="PJD287" s="67"/>
      <c r="PJE287" s="67"/>
      <c r="PJF287" s="67"/>
      <c r="PJG287" s="67"/>
      <c r="PJH287" s="67"/>
      <c r="PJI287" s="67"/>
      <c r="PJJ287" s="67"/>
      <c r="PJK287" s="67"/>
      <c r="PJL287" s="67"/>
      <c r="PJM287" s="67"/>
      <c r="PJN287" s="67"/>
      <c r="PJO287" s="67"/>
      <c r="PJP287" s="67"/>
      <c r="PJQ287" s="67"/>
      <c r="PJR287" s="67"/>
      <c r="PJS287" s="67"/>
      <c r="PJT287" s="67"/>
      <c r="PJU287" s="67"/>
      <c r="PJV287" s="67"/>
      <c r="PJW287" s="67"/>
      <c r="PJX287" s="67"/>
      <c r="PJY287" s="67"/>
      <c r="PJZ287" s="67"/>
      <c r="PKA287" s="67"/>
      <c r="PKB287" s="67"/>
      <c r="PKC287" s="67"/>
      <c r="PKD287" s="67"/>
      <c r="PKE287" s="67"/>
      <c r="PKF287" s="67"/>
      <c r="PKG287" s="67"/>
      <c r="PKH287" s="67"/>
      <c r="PKI287" s="67"/>
      <c r="PKJ287" s="67"/>
      <c r="PKK287" s="67"/>
      <c r="PKL287" s="67"/>
      <c r="PKM287" s="67"/>
      <c r="PKN287" s="67"/>
      <c r="PKO287" s="67"/>
      <c r="PKP287" s="67"/>
      <c r="PKQ287" s="67"/>
      <c r="PKR287" s="67"/>
      <c r="PKS287" s="67"/>
      <c r="PKT287" s="67"/>
      <c r="PKU287" s="67"/>
      <c r="PKV287" s="67"/>
      <c r="PKW287" s="67"/>
      <c r="PKX287" s="67"/>
      <c r="PKY287" s="67"/>
      <c r="PKZ287" s="67"/>
      <c r="PLA287" s="67"/>
      <c r="PLB287" s="67"/>
      <c r="PLC287" s="67"/>
      <c r="PLD287" s="67"/>
      <c r="PLE287" s="67"/>
      <c r="PLF287" s="67"/>
      <c r="PLG287" s="67"/>
      <c r="PLH287" s="67"/>
      <c r="PLI287" s="67"/>
      <c r="PLJ287" s="67"/>
      <c r="PLK287" s="67"/>
      <c r="PLL287" s="67"/>
      <c r="PLM287" s="67"/>
      <c r="PLN287" s="67"/>
      <c r="PLO287" s="67"/>
      <c r="PLP287" s="67"/>
      <c r="PLQ287" s="67"/>
      <c r="PLR287" s="67"/>
      <c r="PLS287" s="67"/>
      <c r="PLT287" s="67"/>
      <c r="PLU287" s="67"/>
      <c r="PLV287" s="67"/>
      <c r="PLW287" s="67"/>
      <c r="PLX287" s="67"/>
      <c r="PLY287" s="67"/>
      <c r="PLZ287" s="67"/>
      <c r="PMA287" s="67"/>
      <c r="PMB287" s="67"/>
      <c r="PMC287" s="67"/>
      <c r="PMD287" s="67"/>
      <c r="PME287" s="67"/>
      <c r="PMF287" s="67"/>
      <c r="PMG287" s="67"/>
      <c r="PMH287" s="67"/>
      <c r="PMI287" s="67"/>
      <c r="PMJ287" s="67"/>
      <c r="PMK287" s="67"/>
      <c r="PML287" s="67"/>
      <c r="PMM287" s="67"/>
      <c r="PMN287" s="67"/>
      <c r="PMO287" s="67"/>
      <c r="PMP287" s="67"/>
      <c r="PMQ287" s="67"/>
      <c r="PMR287" s="67"/>
      <c r="PMS287" s="67"/>
      <c r="PMT287" s="67"/>
      <c r="PMU287" s="67"/>
      <c r="PMV287" s="67"/>
      <c r="PMW287" s="67"/>
      <c r="PMX287" s="67"/>
      <c r="PMY287" s="67"/>
      <c r="PMZ287" s="67"/>
      <c r="PNA287" s="67"/>
      <c r="PNB287" s="67"/>
      <c r="PNC287" s="67"/>
      <c r="PND287" s="67"/>
      <c r="PNE287" s="67"/>
      <c r="PNF287" s="67"/>
      <c r="PNG287" s="67"/>
      <c r="PNH287" s="67"/>
      <c r="PNI287" s="67"/>
      <c r="PNJ287" s="67"/>
      <c r="PNK287" s="67"/>
      <c r="PNL287" s="67"/>
      <c r="PNM287" s="67"/>
      <c r="PNN287" s="67"/>
      <c r="PNO287" s="67"/>
      <c r="PNP287" s="67"/>
      <c r="PNQ287" s="67"/>
      <c r="PNR287" s="67"/>
      <c r="PNS287" s="67"/>
      <c r="PNT287" s="67"/>
      <c r="PNU287" s="67"/>
      <c r="PNV287" s="67"/>
      <c r="PNW287" s="67"/>
      <c r="PNX287" s="67"/>
      <c r="PNY287" s="67"/>
      <c r="PNZ287" s="67"/>
      <c r="POA287" s="67"/>
      <c r="POB287" s="67"/>
      <c r="POC287" s="67"/>
      <c r="POD287" s="67"/>
      <c r="POE287" s="67"/>
      <c r="POF287" s="67"/>
      <c r="POG287" s="67"/>
      <c r="POH287" s="67"/>
      <c r="POI287" s="67"/>
      <c r="POJ287" s="67"/>
      <c r="POK287" s="67"/>
      <c r="POL287" s="67"/>
      <c r="POM287" s="67"/>
      <c r="PON287" s="67"/>
      <c r="POO287" s="67"/>
      <c r="POP287" s="67"/>
      <c r="POQ287" s="67"/>
      <c r="POR287" s="67"/>
      <c r="POS287" s="67"/>
      <c r="POT287" s="67"/>
      <c r="POU287" s="67"/>
      <c r="POV287" s="67"/>
      <c r="POW287" s="67"/>
      <c r="POX287" s="67"/>
      <c r="POY287" s="67"/>
      <c r="POZ287" s="67"/>
      <c r="PPA287" s="67"/>
      <c r="PPB287" s="67"/>
      <c r="PPC287" s="67"/>
      <c r="PPD287" s="67"/>
      <c r="PPE287" s="67"/>
      <c r="PPF287" s="67"/>
      <c r="PPG287" s="67"/>
      <c r="PPH287" s="67"/>
      <c r="PPI287" s="67"/>
      <c r="PPJ287" s="67"/>
      <c r="PPK287" s="67"/>
      <c r="PPL287" s="67"/>
      <c r="PPM287" s="67"/>
      <c r="PPN287" s="67"/>
      <c r="PPO287" s="67"/>
      <c r="PPP287" s="67"/>
      <c r="PPQ287" s="67"/>
      <c r="PPR287" s="67"/>
      <c r="PPS287" s="67"/>
      <c r="PPT287" s="67"/>
      <c r="PPU287" s="67"/>
      <c r="PPV287" s="67"/>
      <c r="PPW287" s="67"/>
      <c r="PPX287" s="67"/>
      <c r="PPY287" s="67"/>
      <c r="PPZ287" s="67"/>
      <c r="PQA287" s="67"/>
      <c r="PQB287" s="67"/>
      <c r="PQC287" s="67"/>
      <c r="PQD287" s="67"/>
      <c r="PQE287" s="67"/>
      <c r="PQF287" s="67"/>
      <c r="PQG287" s="67"/>
      <c r="PQH287" s="67"/>
      <c r="PQI287" s="67"/>
      <c r="PQJ287" s="67"/>
      <c r="PQK287" s="67"/>
      <c r="PQL287" s="67"/>
      <c r="PQM287" s="67"/>
      <c r="PQN287" s="67"/>
      <c r="PQO287" s="67"/>
      <c r="PQP287" s="67"/>
      <c r="PQQ287" s="67"/>
      <c r="PQR287" s="67"/>
      <c r="PQS287" s="67"/>
      <c r="PQT287" s="67"/>
      <c r="PQU287" s="67"/>
      <c r="PQV287" s="67"/>
      <c r="PQW287" s="67"/>
      <c r="PQX287" s="67"/>
      <c r="PQY287" s="67"/>
      <c r="PQZ287" s="67"/>
      <c r="PRA287" s="67"/>
      <c r="PRB287" s="67"/>
      <c r="PRC287" s="67"/>
      <c r="PRD287" s="67"/>
      <c r="PRE287" s="67"/>
      <c r="PRF287" s="67"/>
      <c r="PRG287" s="67"/>
      <c r="PRH287" s="67"/>
      <c r="PRI287" s="67"/>
      <c r="PRJ287" s="67"/>
      <c r="PRK287" s="67"/>
      <c r="PRL287" s="67"/>
      <c r="PRM287" s="67"/>
      <c r="PRN287" s="67"/>
      <c r="PRO287" s="67"/>
      <c r="PRP287" s="67"/>
      <c r="PRQ287" s="67"/>
      <c r="PRR287" s="67"/>
      <c r="PRS287" s="67"/>
      <c r="PRT287" s="67"/>
      <c r="PRU287" s="67"/>
      <c r="PRV287" s="67"/>
      <c r="PRW287" s="67"/>
      <c r="PRX287" s="67"/>
      <c r="PRY287" s="67"/>
      <c r="PRZ287" s="67"/>
      <c r="PSA287" s="67"/>
      <c r="PSB287" s="67"/>
      <c r="PSC287" s="67"/>
      <c r="PSD287" s="67"/>
      <c r="PSE287" s="67"/>
      <c r="PSF287" s="67"/>
      <c r="PSG287" s="67"/>
      <c r="PSH287" s="67"/>
      <c r="PSI287" s="67"/>
      <c r="PSJ287" s="67"/>
      <c r="PSK287" s="67"/>
      <c r="PSL287" s="67"/>
      <c r="PSM287" s="67"/>
      <c r="PSN287" s="67"/>
      <c r="PSO287" s="67"/>
      <c r="PSP287" s="67"/>
      <c r="PSQ287" s="67"/>
      <c r="PSR287" s="67"/>
      <c r="PSS287" s="67"/>
      <c r="PST287" s="67"/>
      <c r="PSU287" s="67"/>
      <c r="PSV287" s="67"/>
      <c r="PSW287" s="67"/>
      <c r="PSX287" s="67"/>
      <c r="PSY287" s="67"/>
      <c r="PSZ287" s="67"/>
      <c r="PTA287" s="67"/>
      <c r="PTB287" s="67"/>
      <c r="PTC287" s="67"/>
      <c r="PTD287" s="67"/>
      <c r="PTE287" s="67"/>
      <c r="PTF287" s="67"/>
      <c r="PTG287" s="67"/>
      <c r="PTH287" s="67"/>
      <c r="PTI287" s="67"/>
      <c r="PTJ287" s="67"/>
      <c r="PTK287" s="67"/>
      <c r="PTL287" s="67"/>
      <c r="PTM287" s="67"/>
      <c r="PTN287" s="67"/>
      <c r="PTO287" s="67"/>
      <c r="PTP287" s="67"/>
      <c r="PTQ287" s="67"/>
      <c r="PTR287" s="67"/>
      <c r="PTS287" s="67"/>
      <c r="PTT287" s="67"/>
      <c r="PTU287" s="67"/>
      <c r="PTV287" s="67"/>
      <c r="PTW287" s="67"/>
      <c r="PTX287" s="67"/>
      <c r="PTY287" s="67"/>
      <c r="PTZ287" s="67"/>
      <c r="PUA287" s="67"/>
      <c r="PUB287" s="67"/>
      <c r="PUC287" s="67"/>
      <c r="PUD287" s="67"/>
      <c r="PUE287" s="67"/>
      <c r="PUF287" s="67"/>
      <c r="PUG287" s="67"/>
      <c r="PUH287" s="67"/>
      <c r="PUI287" s="67"/>
      <c r="PUJ287" s="67"/>
      <c r="PUK287" s="67"/>
      <c r="PUL287" s="67"/>
      <c r="PUM287" s="67"/>
      <c r="PUN287" s="67"/>
      <c r="PUO287" s="67"/>
      <c r="PUP287" s="67"/>
      <c r="PUQ287" s="67"/>
      <c r="PUR287" s="67"/>
      <c r="PUS287" s="67"/>
      <c r="PUT287" s="67"/>
      <c r="PUU287" s="67"/>
      <c r="PUV287" s="67"/>
      <c r="PUW287" s="67"/>
      <c r="PUX287" s="67"/>
      <c r="PUY287" s="67"/>
      <c r="PUZ287" s="67"/>
      <c r="PVA287" s="67"/>
      <c r="PVB287" s="67"/>
      <c r="PVC287" s="67"/>
      <c r="PVD287" s="67"/>
      <c r="PVE287" s="67"/>
      <c r="PVF287" s="67"/>
      <c r="PVG287" s="67"/>
      <c r="PVH287" s="67"/>
      <c r="PVI287" s="67"/>
      <c r="PVJ287" s="67"/>
      <c r="PVK287" s="67"/>
      <c r="PVL287" s="67"/>
      <c r="PVM287" s="67"/>
      <c r="PVN287" s="67"/>
      <c r="PVO287" s="67"/>
      <c r="PVP287" s="67"/>
      <c r="PVQ287" s="67"/>
      <c r="PVR287" s="67"/>
      <c r="PVS287" s="67"/>
      <c r="PVT287" s="67"/>
      <c r="PVU287" s="67"/>
      <c r="PVV287" s="67"/>
      <c r="PVW287" s="67"/>
      <c r="PVX287" s="67"/>
      <c r="PVY287" s="67"/>
      <c r="PVZ287" s="67"/>
      <c r="PWA287" s="67"/>
      <c r="PWB287" s="67"/>
      <c r="PWC287" s="67"/>
      <c r="PWD287" s="67"/>
      <c r="PWE287" s="67"/>
      <c r="PWF287" s="67"/>
      <c r="PWG287" s="67"/>
      <c r="PWH287" s="67"/>
      <c r="PWI287" s="67"/>
      <c r="PWJ287" s="67"/>
      <c r="PWK287" s="67"/>
      <c r="PWL287" s="67"/>
      <c r="PWM287" s="67"/>
      <c r="PWN287" s="67"/>
      <c r="PWO287" s="67"/>
      <c r="PWP287" s="67"/>
      <c r="PWQ287" s="67"/>
      <c r="PWR287" s="67"/>
      <c r="PWS287" s="67"/>
      <c r="PWT287" s="67"/>
      <c r="PWU287" s="67"/>
      <c r="PWV287" s="67"/>
      <c r="PWW287" s="67"/>
      <c r="PWX287" s="67"/>
      <c r="PWY287" s="67"/>
      <c r="PWZ287" s="67"/>
      <c r="PXA287" s="67"/>
      <c r="PXB287" s="67"/>
      <c r="PXC287" s="67"/>
      <c r="PXD287" s="67"/>
      <c r="PXE287" s="67"/>
      <c r="PXF287" s="67"/>
      <c r="PXG287" s="67"/>
      <c r="PXH287" s="67"/>
      <c r="PXI287" s="67"/>
      <c r="PXJ287" s="67"/>
      <c r="PXK287" s="67"/>
      <c r="PXL287" s="67"/>
      <c r="PXM287" s="67"/>
      <c r="PXN287" s="67"/>
      <c r="PXO287" s="67"/>
      <c r="PXP287" s="67"/>
      <c r="PXQ287" s="67"/>
      <c r="PXR287" s="67"/>
      <c r="PXS287" s="67"/>
      <c r="PXT287" s="67"/>
      <c r="PXU287" s="67"/>
      <c r="PXV287" s="67"/>
      <c r="PXW287" s="67"/>
      <c r="PXX287" s="67"/>
      <c r="PXY287" s="67"/>
      <c r="PXZ287" s="67"/>
      <c r="PYA287" s="67"/>
      <c r="PYB287" s="67"/>
      <c r="PYC287" s="67"/>
      <c r="PYD287" s="67"/>
      <c r="PYE287" s="67"/>
      <c r="PYF287" s="67"/>
      <c r="PYG287" s="67"/>
      <c r="PYH287" s="67"/>
      <c r="PYI287" s="67"/>
      <c r="PYJ287" s="67"/>
      <c r="PYK287" s="67"/>
      <c r="PYL287" s="67"/>
      <c r="PYM287" s="67"/>
      <c r="PYN287" s="67"/>
      <c r="PYO287" s="67"/>
      <c r="PYP287" s="67"/>
      <c r="PYQ287" s="67"/>
      <c r="PYR287" s="67"/>
      <c r="PYS287" s="67"/>
      <c r="PYT287" s="67"/>
      <c r="PYU287" s="67"/>
      <c r="PYV287" s="67"/>
      <c r="PYW287" s="67"/>
      <c r="PYX287" s="67"/>
      <c r="PYY287" s="67"/>
      <c r="PYZ287" s="67"/>
      <c r="PZA287" s="67"/>
      <c r="PZB287" s="67"/>
      <c r="PZC287" s="67"/>
      <c r="PZD287" s="67"/>
      <c r="PZE287" s="67"/>
      <c r="PZF287" s="67"/>
      <c r="PZG287" s="67"/>
      <c r="PZH287" s="67"/>
      <c r="PZI287" s="67"/>
      <c r="PZJ287" s="67"/>
      <c r="PZK287" s="67"/>
      <c r="PZL287" s="67"/>
      <c r="PZM287" s="67"/>
      <c r="PZN287" s="67"/>
      <c r="PZO287" s="67"/>
      <c r="PZP287" s="67"/>
      <c r="PZQ287" s="67"/>
      <c r="PZR287" s="67"/>
      <c r="PZS287" s="67"/>
      <c r="PZT287" s="67"/>
      <c r="PZU287" s="67"/>
      <c r="PZV287" s="67"/>
      <c r="PZW287" s="67"/>
      <c r="PZX287" s="67"/>
      <c r="PZY287" s="67"/>
      <c r="PZZ287" s="67"/>
      <c r="QAA287" s="67"/>
      <c r="QAB287" s="67"/>
      <c r="QAC287" s="67"/>
      <c r="QAD287" s="67"/>
      <c r="QAE287" s="67"/>
      <c r="QAF287" s="67"/>
      <c r="QAG287" s="67"/>
      <c r="QAH287" s="67"/>
      <c r="QAI287" s="67"/>
      <c r="QAJ287" s="67"/>
      <c r="QAK287" s="67"/>
      <c r="QAL287" s="67"/>
      <c r="QAM287" s="67"/>
      <c r="QAN287" s="67"/>
      <c r="QAO287" s="67"/>
      <c r="QAP287" s="67"/>
      <c r="QAQ287" s="67"/>
      <c r="QAR287" s="67"/>
      <c r="QAS287" s="67"/>
      <c r="QAT287" s="67"/>
      <c r="QAU287" s="67"/>
      <c r="QAV287" s="67"/>
      <c r="QAW287" s="67"/>
      <c r="QAX287" s="67"/>
      <c r="QAY287" s="67"/>
      <c r="QAZ287" s="67"/>
      <c r="QBA287" s="67"/>
      <c r="QBB287" s="67"/>
      <c r="QBC287" s="67"/>
      <c r="QBD287" s="67"/>
      <c r="QBE287" s="67"/>
      <c r="QBF287" s="67"/>
      <c r="QBG287" s="67"/>
      <c r="QBH287" s="67"/>
      <c r="QBI287" s="67"/>
      <c r="QBJ287" s="67"/>
      <c r="QBK287" s="67"/>
      <c r="QBL287" s="67"/>
      <c r="QBM287" s="67"/>
      <c r="QBN287" s="67"/>
      <c r="QBO287" s="67"/>
      <c r="QBP287" s="67"/>
      <c r="QBQ287" s="67"/>
      <c r="QBR287" s="67"/>
      <c r="QBS287" s="67"/>
      <c r="QBT287" s="67"/>
      <c r="QBU287" s="67"/>
      <c r="QBV287" s="67"/>
      <c r="QBW287" s="67"/>
      <c r="QBX287" s="67"/>
      <c r="QBY287" s="67"/>
      <c r="QBZ287" s="67"/>
      <c r="QCA287" s="67"/>
      <c r="QCB287" s="67"/>
      <c r="QCC287" s="67"/>
      <c r="QCD287" s="67"/>
      <c r="QCE287" s="67"/>
      <c r="QCF287" s="67"/>
      <c r="QCG287" s="67"/>
      <c r="QCH287" s="67"/>
      <c r="QCI287" s="67"/>
      <c r="QCJ287" s="67"/>
      <c r="QCK287" s="67"/>
      <c r="QCL287" s="67"/>
      <c r="QCM287" s="67"/>
      <c r="QCN287" s="67"/>
      <c r="QCO287" s="67"/>
      <c r="QCP287" s="67"/>
      <c r="QCQ287" s="67"/>
      <c r="QCR287" s="67"/>
      <c r="QCS287" s="67"/>
      <c r="QCT287" s="67"/>
      <c r="QCU287" s="67"/>
      <c r="QCV287" s="67"/>
      <c r="QCW287" s="67"/>
      <c r="QCX287" s="67"/>
      <c r="QCY287" s="67"/>
      <c r="QCZ287" s="67"/>
      <c r="QDA287" s="67"/>
      <c r="QDB287" s="67"/>
      <c r="QDC287" s="67"/>
      <c r="QDD287" s="67"/>
      <c r="QDE287" s="67"/>
      <c r="QDF287" s="67"/>
      <c r="QDG287" s="67"/>
      <c r="QDH287" s="67"/>
      <c r="QDI287" s="67"/>
      <c r="QDJ287" s="67"/>
      <c r="QDK287" s="67"/>
      <c r="QDL287" s="67"/>
      <c r="QDM287" s="67"/>
      <c r="QDN287" s="67"/>
      <c r="QDO287" s="67"/>
      <c r="QDP287" s="67"/>
      <c r="QDQ287" s="67"/>
      <c r="QDR287" s="67"/>
      <c r="QDS287" s="67"/>
      <c r="QDT287" s="67"/>
      <c r="QDU287" s="67"/>
      <c r="QDV287" s="67"/>
      <c r="QDW287" s="67"/>
      <c r="QDX287" s="67"/>
      <c r="QDY287" s="67"/>
      <c r="QDZ287" s="67"/>
      <c r="QEA287" s="67"/>
      <c r="QEB287" s="67"/>
      <c r="QEC287" s="67"/>
      <c r="QED287" s="67"/>
      <c r="QEE287" s="67"/>
      <c r="QEF287" s="67"/>
      <c r="QEG287" s="67"/>
      <c r="QEH287" s="67"/>
      <c r="QEI287" s="67"/>
      <c r="QEJ287" s="67"/>
      <c r="QEK287" s="67"/>
      <c r="QEL287" s="67"/>
      <c r="QEM287" s="67"/>
      <c r="QEN287" s="67"/>
      <c r="QEO287" s="67"/>
      <c r="QEP287" s="67"/>
      <c r="QEQ287" s="67"/>
      <c r="QER287" s="67"/>
      <c r="QES287" s="67"/>
      <c r="QET287" s="67"/>
      <c r="QEU287" s="67"/>
      <c r="QEV287" s="67"/>
      <c r="QEW287" s="67"/>
      <c r="QEX287" s="67"/>
      <c r="QEY287" s="67"/>
      <c r="QEZ287" s="67"/>
      <c r="QFA287" s="67"/>
      <c r="QFB287" s="67"/>
      <c r="QFC287" s="67"/>
      <c r="QFD287" s="67"/>
      <c r="QFE287" s="67"/>
      <c r="QFF287" s="67"/>
      <c r="QFG287" s="67"/>
      <c r="QFH287" s="67"/>
      <c r="QFI287" s="67"/>
      <c r="QFJ287" s="67"/>
      <c r="QFK287" s="67"/>
      <c r="QFL287" s="67"/>
      <c r="QFM287" s="67"/>
      <c r="QFN287" s="67"/>
      <c r="QFO287" s="67"/>
      <c r="QFP287" s="67"/>
      <c r="QFQ287" s="67"/>
      <c r="QFR287" s="67"/>
      <c r="QFS287" s="67"/>
      <c r="QFT287" s="67"/>
      <c r="QFU287" s="67"/>
      <c r="QFV287" s="67"/>
      <c r="QFW287" s="67"/>
      <c r="QFX287" s="67"/>
      <c r="QFY287" s="67"/>
      <c r="QFZ287" s="67"/>
      <c r="QGA287" s="67"/>
      <c r="QGB287" s="67"/>
      <c r="QGC287" s="67"/>
      <c r="QGD287" s="67"/>
      <c r="QGE287" s="67"/>
      <c r="QGF287" s="67"/>
      <c r="QGG287" s="67"/>
      <c r="QGH287" s="67"/>
      <c r="QGI287" s="67"/>
      <c r="QGJ287" s="67"/>
      <c r="QGK287" s="67"/>
      <c r="QGL287" s="67"/>
      <c r="QGM287" s="67"/>
      <c r="QGN287" s="67"/>
      <c r="QGO287" s="67"/>
      <c r="QGP287" s="67"/>
      <c r="QGQ287" s="67"/>
      <c r="QGR287" s="67"/>
      <c r="QGS287" s="67"/>
      <c r="QGT287" s="67"/>
      <c r="QGU287" s="67"/>
      <c r="QGV287" s="67"/>
      <c r="QGW287" s="67"/>
      <c r="QGX287" s="67"/>
      <c r="QGY287" s="67"/>
      <c r="QGZ287" s="67"/>
      <c r="QHA287" s="67"/>
      <c r="QHB287" s="67"/>
      <c r="QHC287" s="67"/>
      <c r="QHD287" s="67"/>
      <c r="QHE287" s="67"/>
      <c r="QHF287" s="67"/>
      <c r="QHG287" s="67"/>
      <c r="QHH287" s="67"/>
      <c r="QHI287" s="67"/>
      <c r="QHJ287" s="67"/>
      <c r="QHK287" s="67"/>
      <c r="QHL287" s="67"/>
      <c r="QHM287" s="67"/>
      <c r="QHN287" s="67"/>
      <c r="QHO287" s="67"/>
      <c r="QHP287" s="67"/>
      <c r="QHQ287" s="67"/>
      <c r="QHR287" s="67"/>
      <c r="QHS287" s="67"/>
      <c r="QHT287" s="67"/>
      <c r="QHU287" s="67"/>
      <c r="QHV287" s="67"/>
      <c r="QHW287" s="67"/>
      <c r="QHX287" s="67"/>
      <c r="QHY287" s="67"/>
      <c r="QHZ287" s="67"/>
      <c r="QIA287" s="67"/>
      <c r="QIB287" s="67"/>
      <c r="QIC287" s="67"/>
      <c r="QID287" s="67"/>
      <c r="QIE287" s="67"/>
      <c r="QIF287" s="67"/>
      <c r="QIG287" s="67"/>
      <c r="QIH287" s="67"/>
      <c r="QII287" s="67"/>
      <c r="QIJ287" s="67"/>
      <c r="QIK287" s="67"/>
      <c r="QIL287" s="67"/>
      <c r="QIM287" s="67"/>
      <c r="QIN287" s="67"/>
      <c r="QIO287" s="67"/>
      <c r="QIP287" s="67"/>
      <c r="QIQ287" s="67"/>
      <c r="QIR287" s="67"/>
      <c r="QIS287" s="67"/>
      <c r="QIT287" s="67"/>
      <c r="QIU287" s="67"/>
      <c r="QIV287" s="67"/>
      <c r="QIW287" s="67"/>
      <c r="QIX287" s="67"/>
      <c r="QIY287" s="67"/>
      <c r="QIZ287" s="67"/>
      <c r="QJA287" s="67"/>
      <c r="QJB287" s="67"/>
      <c r="QJC287" s="67"/>
      <c r="QJD287" s="67"/>
      <c r="QJE287" s="67"/>
      <c r="QJF287" s="67"/>
      <c r="QJG287" s="67"/>
      <c r="QJH287" s="67"/>
      <c r="QJI287" s="67"/>
      <c r="QJJ287" s="67"/>
      <c r="QJK287" s="67"/>
      <c r="QJL287" s="67"/>
      <c r="QJM287" s="67"/>
      <c r="QJN287" s="67"/>
      <c r="QJO287" s="67"/>
      <c r="QJP287" s="67"/>
      <c r="QJQ287" s="67"/>
      <c r="QJR287" s="67"/>
      <c r="QJS287" s="67"/>
      <c r="QJT287" s="67"/>
      <c r="QJU287" s="67"/>
      <c r="QJV287" s="67"/>
      <c r="QJW287" s="67"/>
      <c r="QJX287" s="67"/>
      <c r="QJY287" s="67"/>
      <c r="QJZ287" s="67"/>
      <c r="QKA287" s="67"/>
      <c r="QKB287" s="67"/>
      <c r="QKC287" s="67"/>
      <c r="QKD287" s="67"/>
      <c r="QKE287" s="67"/>
      <c r="QKF287" s="67"/>
      <c r="QKG287" s="67"/>
      <c r="QKH287" s="67"/>
      <c r="QKI287" s="67"/>
      <c r="QKJ287" s="67"/>
      <c r="QKK287" s="67"/>
      <c r="QKL287" s="67"/>
      <c r="QKM287" s="67"/>
      <c r="QKN287" s="67"/>
      <c r="QKO287" s="67"/>
      <c r="QKP287" s="67"/>
      <c r="QKQ287" s="67"/>
      <c r="QKR287" s="67"/>
      <c r="QKS287" s="67"/>
      <c r="QKT287" s="67"/>
      <c r="QKU287" s="67"/>
      <c r="QKV287" s="67"/>
      <c r="QKW287" s="67"/>
      <c r="QKX287" s="67"/>
      <c r="QKY287" s="67"/>
      <c r="QKZ287" s="67"/>
      <c r="QLA287" s="67"/>
      <c r="QLB287" s="67"/>
      <c r="QLC287" s="67"/>
      <c r="QLD287" s="67"/>
      <c r="QLE287" s="67"/>
      <c r="QLF287" s="67"/>
      <c r="QLG287" s="67"/>
      <c r="QLH287" s="67"/>
      <c r="QLI287" s="67"/>
      <c r="QLJ287" s="67"/>
      <c r="QLK287" s="67"/>
      <c r="QLL287" s="67"/>
      <c r="QLM287" s="67"/>
      <c r="QLN287" s="67"/>
      <c r="QLO287" s="67"/>
      <c r="QLP287" s="67"/>
      <c r="QLQ287" s="67"/>
      <c r="QLR287" s="67"/>
      <c r="QLS287" s="67"/>
      <c r="QLT287" s="67"/>
      <c r="QLU287" s="67"/>
      <c r="QLV287" s="67"/>
      <c r="QLW287" s="67"/>
      <c r="QLX287" s="67"/>
      <c r="QLY287" s="67"/>
      <c r="QLZ287" s="67"/>
      <c r="QMA287" s="67"/>
      <c r="QMB287" s="67"/>
      <c r="QMC287" s="67"/>
      <c r="QMD287" s="67"/>
      <c r="QME287" s="67"/>
      <c r="QMF287" s="67"/>
      <c r="QMG287" s="67"/>
      <c r="QMH287" s="67"/>
      <c r="QMI287" s="67"/>
      <c r="QMJ287" s="67"/>
      <c r="QMK287" s="67"/>
      <c r="QML287" s="67"/>
      <c r="QMM287" s="67"/>
      <c r="QMN287" s="67"/>
      <c r="QMO287" s="67"/>
      <c r="QMP287" s="67"/>
      <c r="QMQ287" s="67"/>
      <c r="QMR287" s="67"/>
      <c r="QMS287" s="67"/>
      <c r="QMT287" s="67"/>
      <c r="QMU287" s="67"/>
      <c r="QMV287" s="67"/>
      <c r="QMW287" s="67"/>
      <c r="QMX287" s="67"/>
      <c r="QMY287" s="67"/>
      <c r="QMZ287" s="67"/>
      <c r="QNA287" s="67"/>
      <c r="QNB287" s="67"/>
      <c r="QNC287" s="67"/>
      <c r="QND287" s="67"/>
      <c r="QNE287" s="67"/>
      <c r="QNF287" s="67"/>
      <c r="QNG287" s="67"/>
      <c r="QNH287" s="67"/>
      <c r="QNI287" s="67"/>
      <c r="QNJ287" s="67"/>
      <c r="QNK287" s="67"/>
      <c r="QNL287" s="67"/>
      <c r="QNM287" s="67"/>
      <c r="QNN287" s="67"/>
      <c r="QNO287" s="67"/>
      <c r="QNP287" s="67"/>
      <c r="QNQ287" s="67"/>
      <c r="QNR287" s="67"/>
      <c r="QNS287" s="67"/>
      <c r="QNT287" s="67"/>
      <c r="QNU287" s="67"/>
      <c r="QNV287" s="67"/>
      <c r="QNW287" s="67"/>
      <c r="QNX287" s="67"/>
      <c r="QNY287" s="67"/>
      <c r="QNZ287" s="67"/>
      <c r="QOA287" s="67"/>
      <c r="QOB287" s="67"/>
      <c r="QOC287" s="67"/>
      <c r="QOD287" s="67"/>
      <c r="QOE287" s="67"/>
      <c r="QOF287" s="67"/>
      <c r="QOG287" s="67"/>
      <c r="QOH287" s="67"/>
      <c r="QOI287" s="67"/>
      <c r="QOJ287" s="67"/>
      <c r="QOK287" s="67"/>
      <c r="QOL287" s="67"/>
      <c r="QOM287" s="67"/>
      <c r="QON287" s="67"/>
      <c r="QOO287" s="67"/>
      <c r="QOP287" s="67"/>
      <c r="QOQ287" s="67"/>
      <c r="QOR287" s="67"/>
      <c r="QOS287" s="67"/>
      <c r="QOT287" s="67"/>
      <c r="QOU287" s="67"/>
      <c r="QOV287" s="67"/>
      <c r="QOW287" s="67"/>
      <c r="QOX287" s="67"/>
      <c r="QOY287" s="67"/>
      <c r="QOZ287" s="67"/>
      <c r="QPA287" s="67"/>
      <c r="QPB287" s="67"/>
      <c r="QPC287" s="67"/>
      <c r="QPD287" s="67"/>
      <c r="QPE287" s="67"/>
      <c r="QPF287" s="67"/>
      <c r="QPG287" s="67"/>
      <c r="QPH287" s="67"/>
      <c r="QPI287" s="67"/>
      <c r="QPJ287" s="67"/>
      <c r="QPK287" s="67"/>
      <c r="QPL287" s="67"/>
      <c r="QPM287" s="67"/>
      <c r="QPN287" s="67"/>
      <c r="QPO287" s="67"/>
      <c r="QPP287" s="67"/>
      <c r="QPQ287" s="67"/>
      <c r="QPR287" s="67"/>
      <c r="QPS287" s="67"/>
      <c r="QPT287" s="67"/>
      <c r="QPU287" s="67"/>
      <c r="QPV287" s="67"/>
      <c r="QPW287" s="67"/>
      <c r="QPX287" s="67"/>
      <c r="QPY287" s="67"/>
      <c r="QPZ287" s="67"/>
      <c r="QQA287" s="67"/>
      <c r="QQB287" s="67"/>
      <c r="QQC287" s="67"/>
      <c r="QQD287" s="67"/>
      <c r="QQE287" s="67"/>
      <c r="QQF287" s="67"/>
      <c r="QQG287" s="67"/>
      <c r="QQH287" s="67"/>
      <c r="QQI287" s="67"/>
      <c r="QQJ287" s="67"/>
      <c r="QQK287" s="67"/>
      <c r="QQL287" s="67"/>
      <c r="QQM287" s="67"/>
      <c r="QQN287" s="67"/>
      <c r="QQO287" s="67"/>
      <c r="QQP287" s="67"/>
      <c r="QQQ287" s="67"/>
      <c r="QQR287" s="67"/>
      <c r="QQS287" s="67"/>
      <c r="QQT287" s="67"/>
      <c r="QQU287" s="67"/>
      <c r="QQV287" s="67"/>
      <c r="QQW287" s="67"/>
      <c r="QQX287" s="67"/>
      <c r="QQY287" s="67"/>
      <c r="QQZ287" s="67"/>
      <c r="QRA287" s="67"/>
      <c r="QRB287" s="67"/>
      <c r="QRC287" s="67"/>
      <c r="QRD287" s="67"/>
      <c r="QRE287" s="67"/>
      <c r="QRF287" s="67"/>
      <c r="QRG287" s="67"/>
      <c r="QRH287" s="67"/>
      <c r="QRI287" s="67"/>
      <c r="QRJ287" s="67"/>
      <c r="QRK287" s="67"/>
      <c r="QRL287" s="67"/>
      <c r="QRM287" s="67"/>
      <c r="QRN287" s="67"/>
      <c r="QRO287" s="67"/>
      <c r="QRP287" s="67"/>
      <c r="QRQ287" s="67"/>
      <c r="QRR287" s="67"/>
      <c r="QRS287" s="67"/>
      <c r="QRT287" s="67"/>
      <c r="QRU287" s="67"/>
      <c r="QRV287" s="67"/>
      <c r="QRW287" s="67"/>
      <c r="QRX287" s="67"/>
      <c r="QRY287" s="67"/>
      <c r="QRZ287" s="67"/>
      <c r="QSA287" s="67"/>
      <c r="QSB287" s="67"/>
      <c r="QSC287" s="67"/>
      <c r="QSD287" s="67"/>
      <c r="QSE287" s="67"/>
      <c r="QSF287" s="67"/>
      <c r="QSG287" s="67"/>
      <c r="QSH287" s="67"/>
      <c r="QSI287" s="67"/>
      <c r="QSJ287" s="67"/>
      <c r="QSK287" s="67"/>
      <c r="QSL287" s="67"/>
      <c r="QSM287" s="67"/>
      <c r="QSN287" s="67"/>
      <c r="QSO287" s="67"/>
      <c r="QSP287" s="67"/>
      <c r="QSQ287" s="67"/>
      <c r="QSR287" s="67"/>
      <c r="QSS287" s="67"/>
      <c r="QST287" s="67"/>
      <c r="QSU287" s="67"/>
      <c r="QSV287" s="67"/>
      <c r="QSW287" s="67"/>
      <c r="QSX287" s="67"/>
      <c r="QSY287" s="67"/>
      <c r="QSZ287" s="67"/>
      <c r="QTA287" s="67"/>
      <c r="QTB287" s="67"/>
      <c r="QTC287" s="67"/>
      <c r="QTD287" s="67"/>
      <c r="QTE287" s="67"/>
      <c r="QTF287" s="67"/>
      <c r="QTG287" s="67"/>
      <c r="QTH287" s="67"/>
      <c r="QTI287" s="67"/>
      <c r="QTJ287" s="67"/>
      <c r="QTK287" s="67"/>
      <c r="QTL287" s="67"/>
      <c r="QTM287" s="67"/>
      <c r="QTN287" s="67"/>
      <c r="QTO287" s="67"/>
      <c r="QTP287" s="67"/>
      <c r="QTQ287" s="67"/>
      <c r="QTR287" s="67"/>
      <c r="QTS287" s="67"/>
      <c r="QTT287" s="67"/>
      <c r="QTU287" s="67"/>
      <c r="QTV287" s="67"/>
      <c r="QTW287" s="67"/>
      <c r="QTX287" s="67"/>
      <c r="QTY287" s="67"/>
      <c r="QTZ287" s="67"/>
      <c r="QUA287" s="67"/>
      <c r="QUB287" s="67"/>
      <c r="QUC287" s="67"/>
      <c r="QUD287" s="67"/>
      <c r="QUE287" s="67"/>
      <c r="QUF287" s="67"/>
      <c r="QUG287" s="67"/>
      <c r="QUH287" s="67"/>
      <c r="QUI287" s="67"/>
      <c r="QUJ287" s="67"/>
      <c r="QUK287" s="67"/>
      <c r="QUL287" s="67"/>
      <c r="QUM287" s="67"/>
      <c r="QUN287" s="67"/>
      <c r="QUO287" s="67"/>
      <c r="QUP287" s="67"/>
      <c r="QUQ287" s="67"/>
      <c r="QUR287" s="67"/>
      <c r="QUS287" s="67"/>
      <c r="QUT287" s="67"/>
      <c r="QUU287" s="67"/>
      <c r="QUV287" s="67"/>
      <c r="QUW287" s="67"/>
      <c r="QUX287" s="67"/>
      <c r="QUY287" s="67"/>
      <c r="QUZ287" s="67"/>
      <c r="QVA287" s="67"/>
      <c r="QVB287" s="67"/>
      <c r="QVC287" s="67"/>
      <c r="QVD287" s="67"/>
      <c r="QVE287" s="67"/>
      <c r="QVF287" s="67"/>
      <c r="QVG287" s="67"/>
      <c r="QVH287" s="67"/>
      <c r="QVI287" s="67"/>
      <c r="QVJ287" s="67"/>
      <c r="QVK287" s="67"/>
      <c r="QVL287" s="67"/>
      <c r="QVM287" s="67"/>
      <c r="QVN287" s="67"/>
      <c r="QVO287" s="67"/>
      <c r="QVP287" s="67"/>
      <c r="QVQ287" s="67"/>
      <c r="QVR287" s="67"/>
      <c r="QVS287" s="67"/>
      <c r="QVT287" s="67"/>
      <c r="QVU287" s="67"/>
      <c r="QVV287" s="67"/>
      <c r="QVW287" s="67"/>
      <c r="QVX287" s="67"/>
      <c r="QVY287" s="67"/>
      <c r="QVZ287" s="67"/>
      <c r="QWA287" s="67"/>
      <c r="QWB287" s="67"/>
      <c r="QWC287" s="67"/>
      <c r="QWD287" s="67"/>
      <c r="QWE287" s="67"/>
      <c r="QWF287" s="67"/>
      <c r="QWG287" s="67"/>
      <c r="QWH287" s="67"/>
      <c r="QWI287" s="67"/>
      <c r="QWJ287" s="67"/>
      <c r="QWK287" s="67"/>
      <c r="QWL287" s="67"/>
      <c r="QWM287" s="67"/>
      <c r="QWN287" s="67"/>
      <c r="QWO287" s="67"/>
      <c r="QWP287" s="67"/>
      <c r="QWQ287" s="67"/>
      <c r="QWR287" s="67"/>
      <c r="QWS287" s="67"/>
      <c r="QWT287" s="67"/>
      <c r="QWU287" s="67"/>
      <c r="QWV287" s="67"/>
      <c r="QWW287" s="67"/>
      <c r="QWX287" s="67"/>
      <c r="QWY287" s="67"/>
      <c r="QWZ287" s="67"/>
      <c r="QXA287" s="67"/>
      <c r="QXB287" s="67"/>
      <c r="QXC287" s="67"/>
      <c r="QXD287" s="67"/>
      <c r="QXE287" s="67"/>
      <c r="QXF287" s="67"/>
      <c r="QXG287" s="67"/>
      <c r="QXH287" s="67"/>
      <c r="QXI287" s="67"/>
      <c r="QXJ287" s="67"/>
      <c r="QXK287" s="67"/>
      <c r="QXL287" s="67"/>
      <c r="QXM287" s="67"/>
      <c r="QXN287" s="67"/>
      <c r="QXO287" s="67"/>
      <c r="QXP287" s="67"/>
      <c r="QXQ287" s="67"/>
      <c r="QXR287" s="67"/>
      <c r="QXS287" s="67"/>
      <c r="QXT287" s="67"/>
      <c r="QXU287" s="67"/>
      <c r="QXV287" s="67"/>
      <c r="QXW287" s="67"/>
      <c r="QXX287" s="67"/>
      <c r="QXY287" s="67"/>
      <c r="QXZ287" s="67"/>
      <c r="QYA287" s="67"/>
      <c r="QYB287" s="67"/>
      <c r="QYC287" s="67"/>
      <c r="QYD287" s="67"/>
      <c r="QYE287" s="67"/>
      <c r="QYF287" s="67"/>
      <c r="QYG287" s="67"/>
      <c r="QYH287" s="67"/>
      <c r="QYI287" s="67"/>
      <c r="QYJ287" s="67"/>
      <c r="QYK287" s="67"/>
      <c r="QYL287" s="67"/>
      <c r="QYM287" s="67"/>
      <c r="QYN287" s="67"/>
      <c r="QYO287" s="67"/>
      <c r="QYP287" s="67"/>
      <c r="QYQ287" s="67"/>
      <c r="QYR287" s="67"/>
      <c r="QYS287" s="67"/>
      <c r="QYT287" s="67"/>
      <c r="QYU287" s="67"/>
      <c r="QYV287" s="67"/>
      <c r="QYW287" s="67"/>
      <c r="QYX287" s="67"/>
      <c r="QYY287" s="67"/>
      <c r="QYZ287" s="67"/>
      <c r="QZA287" s="67"/>
      <c r="QZB287" s="67"/>
      <c r="QZC287" s="67"/>
      <c r="QZD287" s="67"/>
      <c r="QZE287" s="67"/>
      <c r="QZF287" s="67"/>
      <c r="QZG287" s="67"/>
      <c r="QZH287" s="67"/>
      <c r="QZI287" s="67"/>
      <c r="QZJ287" s="67"/>
      <c r="QZK287" s="67"/>
      <c r="QZL287" s="67"/>
      <c r="QZM287" s="67"/>
      <c r="QZN287" s="67"/>
      <c r="QZO287" s="67"/>
      <c r="QZP287" s="67"/>
      <c r="QZQ287" s="67"/>
      <c r="QZR287" s="67"/>
      <c r="QZS287" s="67"/>
      <c r="QZT287" s="67"/>
      <c r="QZU287" s="67"/>
      <c r="QZV287" s="67"/>
      <c r="QZW287" s="67"/>
      <c r="QZX287" s="67"/>
      <c r="QZY287" s="67"/>
      <c r="QZZ287" s="67"/>
      <c r="RAA287" s="67"/>
      <c r="RAB287" s="67"/>
      <c r="RAC287" s="67"/>
      <c r="RAD287" s="67"/>
      <c r="RAE287" s="67"/>
      <c r="RAF287" s="67"/>
      <c r="RAG287" s="67"/>
      <c r="RAH287" s="67"/>
      <c r="RAI287" s="67"/>
      <c r="RAJ287" s="67"/>
      <c r="RAK287" s="67"/>
      <c r="RAL287" s="67"/>
      <c r="RAM287" s="67"/>
      <c r="RAN287" s="67"/>
      <c r="RAO287" s="67"/>
      <c r="RAP287" s="67"/>
      <c r="RAQ287" s="67"/>
      <c r="RAR287" s="67"/>
      <c r="RAS287" s="67"/>
      <c r="RAT287" s="67"/>
      <c r="RAU287" s="67"/>
      <c r="RAV287" s="67"/>
      <c r="RAW287" s="67"/>
      <c r="RAX287" s="67"/>
      <c r="RAY287" s="67"/>
      <c r="RAZ287" s="67"/>
      <c r="RBA287" s="67"/>
      <c r="RBB287" s="67"/>
      <c r="RBC287" s="67"/>
      <c r="RBD287" s="67"/>
      <c r="RBE287" s="67"/>
      <c r="RBF287" s="67"/>
      <c r="RBG287" s="67"/>
      <c r="RBH287" s="67"/>
      <c r="RBI287" s="67"/>
      <c r="RBJ287" s="67"/>
      <c r="RBK287" s="67"/>
      <c r="RBL287" s="67"/>
      <c r="RBM287" s="67"/>
      <c r="RBN287" s="67"/>
      <c r="RBO287" s="67"/>
      <c r="RBP287" s="67"/>
      <c r="RBQ287" s="67"/>
      <c r="RBR287" s="67"/>
      <c r="RBS287" s="67"/>
      <c r="RBT287" s="67"/>
      <c r="RBU287" s="67"/>
      <c r="RBV287" s="67"/>
      <c r="RBW287" s="67"/>
      <c r="RBX287" s="67"/>
      <c r="RBY287" s="67"/>
      <c r="RBZ287" s="67"/>
      <c r="RCA287" s="67"/>
      <c r="RCB287" s="67"/>
      <c r="RCC287" s="67"/>
      <c r="RCD287" s="67"/>
      <c r="RCE287" s="67"/>
      <c r="RCF287" s="67"/>
      <c r="RCG287" s="67"/>
      <c r="RCH287" s="67"/>
      <c r="RCI287" s="67"/>
      <c r="RCJ287" s="67"/>
      <c r="RCK287" s="67"/>
      <c r="RCL287" s="67"/>
      <c r="RCM287" s="67"/>
      <c r="RCN287" s="67"/>
      <c r="RCO287" s="67"/>
      <c r="RCP287" s="67"/>
      <c r="RCQ287" s="67"/>
      <c r="RCR287" s="67"/>
      <c r="RCS287" s="67"/>
      <c r="RCT287" s="67"/>
      <c r="RCU287" s="67"/>
      <c r="RCV287" s="67"/>
      <c r="RCW287" s="67"/>
      <c r="RCX287" s="67"/>
      <c r="RCY287" s="67"/>
      <c r="RCZ287" s="67"/>
      <c r="RDA287" s="67"/>
      <c r="RDB287" s="67"/>
      <c r="RDC287" s="67"/>
      <c r="RDD287" s="67"/>
      <c r="RDE287" s="67"/>
      <c r="RDF287" s="67"/>
      <c r="RDG287" s="67"/>
      <c r="RDH287" s="67"/>
      <c r="RDI287" s="67"/>
      <c r="RDJ287" s="67"/>
      <c r="RDK287" s="67"/>
      <c r="RDL287" s="67"/>
      <c r="RDM287" s="67"/>
      <c r="RDN287" s="67"/>
      <c r="RDO287" s="67"/>
      <c r="RDP287" s="67"/>
      <c r="RDQ287" s="67"/>
      <c r="RDR287" s="67"/>
      <c r="RDS287" s="67"/>
      <c r="RDT287" s="67"/>
      <c r="RDU287" s="67"/>
      <c r="RDV287" s="67"/>
      <c r="RDW287" s="67"/>
      <c r="RDX287" s="67"/>
      <c r="RDY287" s="67"/>
      <c r="RDZ287" s="67"/>
      <c r="REA287" s="67"/>
      <c r="REB287" s="67"/>
      <c r="REC287" s="67"/>
      <c r="RED287" s="67"/>
      <c r="REE287" s="67"/>
      <c r="REF287" s="67"/>
      <c r="REG287" s="67"/>
      <c r="REH287" s="67"/>
      <c r="REI287" s="67"/>
      <c r="REJ287" s="67"/>
      <c r="REK287" s="67"/>
      <c r="REL287" s="67"/>
      <c r="REM287" s="67"/>
      <c r="REN287" s="67"/>
      <c r="REO287" s="67"/>
      <c r="REP287" s="67"/>
      <c r="REQ287" s="67"/>
      <c r="RER287" s="67"/>
      <c r="RES287" s="67"/>
      <c r="RET287" s="67"/>
      <c r="REU287" s="67"/>
      <c r="REV287" s="67"/>
      <c r="REW287" s="67"/>
      <c r="REX287" s="67"/>
      <c r="REY287" s="67"/>
      <c r="REZ287" s="67"/>
      <c r="RFA287" s="67"/>
      <c r="RFB287" s="67"/>
      <c r="RFC287" s="67"/>
      <c r="RFD287" s="67"/>
      <c r="RFE287" s="67"/>
      <c r="RFF287" s="67"/>
      <c r="RFG287" s="67"/>
      <c r="RFH287" s="67"/>
      <c r="RFI287" s="67"/>
      <c r="RFJ287" s="67"/>
      <c r="RFK287" s="67"/>
      <c r="RFL287" s="67"/>
      <c r="RFM287" s="67"/>
      <c r="RFN287" s="67"/>
      <c r="RFO287" s="67"/>
      <c r="RFP287" s="67"/>
      <c r="RFQ287" s="67"/>
      <c r="RFR287" s="67"/>
      <c r="RFS287" s="67"/>
      <c r="RFT287" s="67"/>
      <c r="RFU287" s="67"/>
      <c r="RFV287" s="67"/>
      <c r="RFW287" s="67"/>
      <c r="RFX287" s="67"/>
      <c r="RFY287" s="67"/>
      <c r="RFZ287" s="67"/>
      <c r="RGA287" s="67"/>
      <c r="RGB287" s="67"/>
      <c r="RGC287" s="67"/>
      <c r="RGD287" s="67"/>
      <c r="RGE287" s="67"/>
      <c r="RGF287" s="67"/>
      <c r="RGG287" s="67"/>
      <c r="RGH287" s="67"/>
      <c r="RGI287" s="67"/>
      <c r="RGJ287" s="67"/>
      <c r="RGK287" s="67"/>
      <c r="RGL287" s="67"/>
      <c r="RGM287" s="67"/>
      <c r="RGN287" s="67"/>
      <c r="RGO287" s="67"/>
      <c r="RGP287" s="67"/>
      <c r="RGQ287" s="67"/>
      <c r="RGR287" s="67"/>
      <c r="RGS287" s="67"/>
      <c r="RGT287" s="67"/>
      <c r="RGU287" s="67"/>
      <c r="RGV287" s="67"/>
      <c r="RGW287" s="67"/>
      <c r="RGX287" s="67"/>
      <c r="RGY287" s="67"/>
      <c r="RGZ287" s="67"/>
      <c r="RHA287" s="67"/>
      <c r="RHB287" s="67"/>
      <c r="RHC287" s="67"/>
      <c r="RHD287" s="67"/>
      <c r="RHE287" s="67"/>
      <c r="RHF287" s="67"/>
      <c r="RHG287" s="67"/>
      <c r="RHH287" s="67"/>
      <c r="RHI287" s="67"/>
      <c r="RHJ287" s="67"/>
      <c r="RHK287" s="67"/>
      <c r="RHL287" s="67"/>
      <c r="RHM287" s="67"/>
      <c r="RHN287" s="67"/>
      <c r="RHO287" s="67"/>
      <c r="RHP287" s="67"/>
      <c r="RHQ287" s="67"/>
      <c r="RHR287" s="67"/>
      <c r="RHS287" s="67"/>
      <c r="RHT287" s="67"/>
      <c r="RHU287" s="67"/>
      <c r="RHV287" s="67"/>
      <c r="RHW287" s="67"/>
      <c r="RHX287" s="67"/>
      <c r="RHY287" s="67"/>
      <c r="RHZ287" s="67"/>
      <c r="RIA287" s="67"/>
      <c r="RIB287" s="67"/>
      <c r="RIC287" s="67"/>
      <c r="RID287" s="67"/>
      <c r="RIE287" s="67"/>
      <c r="RIF287" s="67"/>
      <c r="RIG287" s="67"/>
      <c r="RIH287" s="67"/>
      <c r="RII287" s="67"/>
      <c r="RIJ287" s="67"/>
      <c r="RIK287" s="67"/>
      <c r="RIL287" s="67"/>
      <c r="RIM287" s="67"/>
      <c r="RIN287" s="67"/>
      <c r="RIO287" s="67"/>
      <c r="RIP287" s="67"/>
      <c r="RIQ287" s="67"/>
      <c r="RIR287" s="67"/>
      <c r="RIS287" s="67"/>
      <c r="RIT287" s="67"/>
      <c r="RIU287" s="67"/>
      <c r="RIV287" s="67"/>
      <c r="RIW287" s="67"/>
      <c r="RIX287" s="67"/>
      <c r="RIY287" s="67"/>
      <c r="RIZ287" s="67"/>
      <c r="RJA287" s="67"/>
      <c r="RJB287" s="67"/>
      <c r="RJC287" s="67"/>
      <c r="RJD287" s="67"/>
      <c r="RJE287" s="67"/>
      <c r="RJF287" s="67"/>
      <c r="RJG287" s="67"/>
      <c r="RJH287" s="67"/>
      <c r="RJI287" s="67"/>
      <c r="RJJ287" s="67"/>
      <c r="RJK287" s="67"/>
      <c r="RJL287" s="67"/>
      <c r="RJM287" s="67"/>
      <c r="RJN287" s="67"/>
      <c r="RJO287" s="67"/>
      <c r="RJP287" s="67"/>
      <c r="RJQ287" s="67"/>
      <c r="RJR287" s="67"/>
      <c r="RJS287" s="67"/>
      <c r="RJT287" s="67"/>
      <c r="RJU287" s="67"/>
      <c r="RJV287" s="67"/>
      <c r="RJW287" s="67"/>
      <c r="RJX287" s="67"/>
      <c r="RJY287" s="67"/>
      <c r="RJZ287" s="67"/>
      <c r="RKA287" s="67"/>
      <c r="RKB287" s="67"/>
      <c r="RKC287" s="67"/>
      <c r="RKD287" s="67"/>
      <c r="RKE287" s="67"/>
      <c r="RKF287" s="67"/>
      <c r="RKG287" s="67"/>
      <c r="RKH287" s="67"/>
      <c r="RKI287" s="67"/>
      <c r="RKJ287" s="67"/>
      <c r="RKK287" s="67"/>
      <c r="RKL287" s="67"/>
      <c r="RKM287" s="67"/>
      <c r="RKN287" s="67"/>
      <c r="RKO287" s="67"/>
      <c r="RKP287" s="67"/>
      <c r="RKQ287" s="67"/>
      <c r="RKR287" s="67"/>
      <c r="RKS287" s="67"/>
      <c r="RKT287" s="67"/>
      <c r="RKU287" s="67"/>
      <c r="RKV287" s="67"/>
      <c r="RKW287" s="67"/>
      <c r="RKX287" s="67"/>
      <c r="RKY287" s="67"/>
      <c r="RKZ287" s="67"/>
      <c r="RLA287" s="67"/>
      <c r="RLB287" s="67"/>
      <c r="RLC287" s="67"/>
      <c r="RLD287" s="67"/>
      <c r="RLE287" s="67"/>
      <c r="RLF287" s="67"/>
      <c r="RLG287" s="67"/>
      <c r="RLH287" s="67"/>
      <c r="RLI287" s="67"/>
      <c r="RLJ287" s="67"/>
      <c r="RLK287" s="67"/>
      <c r="RLL287" s="67"/>
      <c r="RLM287" s="67"/>
      <c r="RLN287" s="67"/>
      <c r="RLO287" s="67"/>
      <c r="RLP287" s="67"/>
      <c r="RLQ287" s="67"/>
      <c r="RLR287" s="67"/>
      <c r="RLS287" s="67"/>
      <c r="RLT287" s="67"/>
      <c r="RLU287" s="67"/>
      <c r="RLV287" s="67"/>
      <c r="RLW287" s="67"/>
      <c r="RLX287" s="67"/>
      <c r="RLY287" s="67"/>
      <c r="RLZ287" s="67"/>
      <c r="RMA287" s="67"/>
      <c r="RMB287" s="67"/>
      <c r="RMC287" s="67"/>
      <c r="RMD287" s="67"/>
      <c r="RME287" s="67"/>
      <c r="RMF287" s="67"/>
      <c r="RMG287" s="67"/>
      <c r="RMH287" s="67"/>
      <c r="RMI287" s="67"/>
      <c r="RMJ287" s="67"/>
      <c r="RMK287" s="67"/>
      <c r="RML287" s="67"/>
      <c r="RMM287" s="67"/>
      <c r="RMN287" s="67"/>
      <c r="RMO287" s="67"/>
      <c r="RMP287" s="67"/>
      <c r="RMQ287" s="67"/>
      <c r="RMR287" s="67"/>
      <c r="RMS287" s="67"/>
      <c r="RMT287" s="67"/>
      <c r="RMU287" s="67"/>
      <c r="RMV287" s="67"/>
      <c r="RMW287" s="67"/>
      <c r="RMX287" s="67"/>
      <c r="RMY287" s="67"/>
      <c r="RMZ287" s="67"/>
      <c r="RNA287" s="67"/>
      <c r="RNB287" s="67"/>
      <c r="RNC287" s="67"/>
      <c r="RND287" s="67"/>
      <c r="RNE287" s="67"/>
      <c r="RNF287" s="67"/>
      <c r="RNG287" s="67"/>
      <c r="RNH287" s="67"/>
      <c r="RNI287" s="67"/>
      <c r="RNJ287" s="67"/>
      <c r="RNK287" s="67"/>
      <c r="RNL287" s="67"/>
      <c r="RNM287" s="67"/>
      <c r="RNN287" s="67"/>
      <c r="RNO287" s="67"/>
      <c r="RNP287" s="67"/>
      <c r="RNQ287" s="67"/>
      <c r="RNR287" s="67"/>
      <c r="RNS287" s="67"/>
      <c r="RNT287" s="67"/>
      <c r="RNU287" s="67"/>
      <c r="RNV287" s="67"/>
      <c r="RNW287" s="67"/>
      <c r="RNX287" s="67"/>
      <c r="RNY287" s="67"/>
      <c r="RNZ287" s="67"/>
      <c r="ROA287" s="67"/>
      <c r="ROB287" s="67"/>
      <c r="ROC287" s="67"/>
      <c r="ROD287" s="67"/>
      <c r="ROE287" s="67"/>
      <c r="ROF287" s="67"/>
      <c r="ROG287" s="67"/>
      <c r="ROH287" s="67"/>
      <c r="ROI287" s="67"/>
      <c r="ROJ287" s="67"/>
      <c r="ROK287" s="67"/>
      <c r="ROL287" s="67"/>
      <c r="ROM287" s="67"/>
      <c r="RON287" s="67"/>
      <c r="ROO287" s="67"/>
      <c r="ROP287" s="67"/>
      <c r="ROQ287" s="67"/>
      <c r="ROR287" s="67"/>
      <c r="ROS287" s="67"/>
      <c r="ROT287" s="67"/>
      <c r="ROU287" s="67"/>
      <c r="ROV287" s="67"/>
      <c r="ROW287" s="67"/>
      <c r="ROX287" s="67"/>
      <c r="ROY287" s="67"/>
      <c r="ROZ287" s="67"/>
      <c r="RPA287" s="67"/>
      <c r="RPB287" s="67"/>
      <c r="RPC287" s="67"/>
      <c r="RPD287" s="67"/>
      <c r="RPE287" s="67"/>
      <c r="RPF287" s="67"/>
      <c r="RPG287" s="67"/>
      <c r="RPH287" s="67"/>
      <c r="RPI287" s="67"/>
      <c r="RPJ287" s="67"/>
      <c r="RPK287" s="67"/>
      <c r="RPL287" s="67"/>
      <c r="RPM287" s="67"/>
      <c r="RPN287" s="67"/>
      <c r="RPO287" s="67"/>
      <c r="RPP287" s="67"/>
      <c r="RPQ287" s="67"/>
      <c r="RPR287" s="67"/>
      <c r="RPS287" s="67"/>
      <c r="RPT287" s="67"/>
      <c r="RPU287" s="67"/>
      <c r="RPV287" s="67"/>
      <c r="RPW287" s="67"/>
      <c r="RPX287" s="67"/>
      <c r="RPY287" s="67"/>
      <c r="RPZ287" s="67"/>
      <c r="RQA287" s="67"/>
      <c r="RQB287" s="67"/>
      <c r="RQC287" s="67"/>
      <c r="RQD287" s="67"/>
      <c r="RQE287" s="67"/>
      <c r="RQF287" s="67"/>
      <c r="RQG287" s="67"/>
      <c r="RQH287" s="67"/>
      <c r="RQI287" s="67"/>
      <c r="RQJ287" s="67"/>
      <c r="RQK287" s="67"/>
      <c r="RQL287" s="67"/>
      <c r="RQM287" s="67"/>
      <c r="RQN287" s="67"/>
      <c r="RQO287" s="67"/>
      <c r="RQP287" s="67"/>
      <c r="RQQ287" s="67"/>
      <c r="RQR287" s="67"/>
      <c r="RQS287" s="67"/>
      <c r="RQT287" s="67"/>
      <c r="RQU287" s="67"/>
      <c r="RQV287" s="67"/>
      <c r="RQW287" s="67"/>
      <c r="RQX287" s="67"/>
      <c r="RQY287" s="67"/>
      <c r="RQZ287" s="67"/>
      <c r="RRA287" s="67"/>
      <c r="RRB287" s="67"/>
      <c r="RRC287" s="67"/>
      <c r="RRD287" s="67"/>
      <c r="RRE287" s="67"/>
      <c r="RRF287" s="67"/>
      <c r="RRG287" s="67"/>
      <c r="RRH287" s="67"/>
      <c r="RRI287" s="67"/>
      <c r="RRJ287" s="67"/>
      <c r="RRK287" s="67"/>
      <c r="RRL287" s="67"/>
      <c r="RRM287" s="67"/>
      <c r="RRN287" s="67"/>
      <c r="RRO287" s="67"/>
      <c r="RRP287" s="67"/>
      <c r="RRQ287" s="67"/>
      <c r="RRR287" s="67"/>
      <c r="RRS287" s="67"/>
      <c r="RRT287" s="67"/>
      <c r="RRU287" s="67"/>
      <c r="RRV287" s="67"/>
      <c r="RRW287" s="67"/>
      <c r="RRX287" s="67"/>
      <c r="RRY287" s="67"/>
      <c r="RRZ287" s="67"/>
      <c r="RSA287" s="67"/>
      <c r="RSB287" s="67"/>
      <c r="RSC287" s="67"/>
      <c r="RSD287" s="67"/>
      <c r="RSE287" s="67"/>
      <c r="RSF287" s="67"/>
      <c r="RSG287" s="67"/>
      <c r="RSH287" s="67"/>
      <c r="RSI287" s="67"/>
      <c r="RSJ287" s="67"/>
      <c r="RSK287" s="67"/>
      <c r="RSL287" s="67"/>
      <c r="RSM287" s="67"/>
      <c r="RSN287" s="67"/>
      <c r="RSO287" s="67"/>
      <c r="RSP287" s="67"/>
      <c r="RSQ287" s="67"/>
      <c r="RSR287" s="67"/>
      <c r="RSS287" s="67"/>
      <c r="RST287" s="67"/>
      <c r="RSU287" s="67"/>
      <c r="RSV287" s="67"/>
      <c r="RSW287" s="67"/>
      <c r="RSX287" s="67"/>
      <c r="RSY287" s="67"/>
      <c r="RSZ287" s="67"/>
      <c r="RTA287" s="67"/>
      <c r="RTB287" s="67"/>
      <c r="RTC287" s="67"/>
      <c r="RTD287" s="67"/>
      <c r="RTE287" s="67"/>
      <c r="RTF287" s="67"/>
      <c r="RTG287" s="67"/>
      <c r="RTH287" s="67"/>
      <c r="RTI287" s="67"/>
      <c r="RTJ287" s="67"/>
      <c r="RTK287" s="67"/>
      <c r="RTL287" s="67"/>
      <c r="RTM287" s="67"/>
      <c r="RTN287" s="67"/>
      <c r="RTO287" s="67"/>
      <c r="RTP287" s="67"/>
      <c r="RTQ287" s="67"/>
      <c r="RTR287" s="67"/>
      <c r="RTS287" s="67"/>
      <c r="RTT287" s="67"/>
      <c r="RTU287" s="67"/>
      <c r="RTV287" s="67"/>
      <c r="RTW287" s="67"/>
      <c r="RTX287" s="67"/>
      <c r="RTY287" s="67"/>
      <c r="RTZ287" s="67"/>
      <c r="RUA287" s="67"/>
      <c r="RUB287" s="67"/>
      <c r="RUC287" s="67"/>
      <c r="RUD287" s="67"/>
      <c r="RUE287" s="67"/>
      <c r="RUF287" s="67"/>
      <c r="RUG287" s="67"/>
      <c r="RUH287" s="67"/>
      <c r="RUI287" s="67"/>
      <c r="RUJ287" s="67"/>
      <c r="RUK287" s="67"/>
      <c r="RUL287" s="67"/>
      <c r="RUM287" s="67"/>
      <c r="RUN287" s="67"/>
      <c r="RUO287" s="67"/>
      <c r="RUP287" s="67"/>
      <c r="RUQ287" s="67"/>
      <c r="RUR287" s="67"/>
      <c r="RUS287" s="67"/>
      <c r="RUT287" s="67"/>
      <c r="RUU287" s="67"/>
      <c r="RUV287" s="67"/>
      <c r="RUW287" s="67"/>
      <c r="RUX287" s="67"/>
      <c r="RUY287" s="67"/>
      <c r="RUZ287" s="67"/>
      <c r="RVA287" s="67"/>
      <c r="RVB287" s="67"/>
      <c r="RVC287" s="67"/>
      <c r="RVD287" s="67"/>
      <c r="RVE287" s="67"/>
      <c r="RVF287" s="67"/>
      <c r="RVG287" s="67"/>
      <c r="RVH287" s="67"/>
      <c r="RVI287" s="67"/>
      <c r="RVJ287" s="67"/>
      <c r="RVK287" s="67"/>
      <c r="RVL287" s="67"/>
      <c r="RVM287" s="67"/>
      <c r="RVN287" s="67"/>
      <c r="RVO287" s="67"/>
      <c r="RVP287" s="67"/>
      <c r="RVQ287" s="67"/>
      <c r="RVR287" s="67"/>
      <c r="RVS287" s="67"/>
      <c r="RVT287" s="67"/>
      <c r="RVU287" s="67"/>
      <c r="RVV287" s="67"/>
      <c r="RVW287" s="67"/>
      <c r="RVX287" s="67"/>
      <c r="RVY287" s="67"/>
      <c r="RVZ287" s="67"/>
      <c r="RWA287" s="67"/>
      <c r="RWB287" s="67"/>
      <c r="RWC287" s="67"/>
      <c r="RWD287" s="67"/>
      <c r="RWE287" s="67"/>
      <c r="RWF287" s="67"/>
      <c r="RWG287" s="67"/>
      <c r="RWH287" s="67"/>
      <c r="RWI287" s="67"/>
      <c r="RWJ287" s="67"/>
      <c r="RWK287" s="67"/>
      <c r="RWL287" s="67"/>
      <c r="RWM287" s="67"/>
      <c r="RWN287" s="67"/>
      <c r="RWO287" s="67"/>
      <c r="RWP287" s="67"/>
      <c r="RWQ287" s="67"/>
      <c r="RWR287" s="67"/>
      <c r="RWS287" s="67"/>
      <c r="RWT287" s="67"/>
      <c r="RWU287" s="67"/>
      <c r="RWV287" s="67"/>
      <c r="RWW287" s="67"/>
      <c r="RWX287" s="67"/>
      <c r="RWY287" s="67"/>
      <c r="RWZ287" s="67"/>
      <c r="RXA287" s="67"/>
      <c r="RXB287" s="67"/>
      <c r="RXC287" s="67"/>
      <c r="RXD287" s="67"/>
      <c r="RXE287" s="67"/>
      <c r="RXF287" s="67"/>
      <c r="RXG287" s="67"/>
      <c r="RXH287" s="67"/>
      <c r="RXI287" s="67"/>
      <c r="RXJ287" s="67"/>
      <c r="RXK287" s="67"/>
      <c r="RXL287" s="67"/>
      <c r="RXM287" s="67"/>
      <c r="RXN287" s="67"/>
      <c r="RXO287" s="67"/>
      <c r="RXP287" s="67"/>
      <c r="RXQ287" s="67"/>
      <c r="RXR287" s="67"/>
      <c r="RXS287" s="67"/>
      <c r="RXT287" s="67"/>
      <c r="RXU287" s="67"/>
      <c r="RXV287" s="67"/>
      <c r="RXW287" s="67"/>
      <c r="RXX287" s="67"/>
      <c r="RXY287" s="67"/>
      <c r="RXZ287" s="67"/>
      <c r="RYA287" s="67"/>
      <c r="RYB287" s="67"/>
      <c r="RYC287" s="67"/>
      <c r="RYD287" s="67"/>
      <c r="RYE287" s="67"/>
      <c r="RYF287" s="67"/>
      <c r="RYG287" s="67"/>
      <c r="RYH287" s="67"/>
      <c r="RYI287" s="67"/>
      <c r="RYJ287" s="67"/>
      <c r="RYK287" s="67"/>
      <c r="RYL287" s="67"/>
      <c r="RYM287" s="67"/>
      <c r="RYN287" s="67"/>
      <c r="RYO287" s="67"/>
      <c r="RYP287" s="67"/>
      <c r="RYQ287" s="67"/>
      <c r="RYR287" s="67"/>
      <c r="RYS287" s="67"/>
      <c r="RYT287" s="67"/>
      <c r="RYU287" s="67"/>
      <c r="RYV287" s="67"/>
      <c r="RYW287" s="67"/>
      <c r="RYX287" s="67"/>
      <c r="RYY287" s="67"/>
      <c r="RYZ287" s="67"/>
      <c r="RZA287" s="67"/>
      <c r="RZB287" s="67"/>
      <c r="RZC287" s="67"/>
      <c r="RZD287" s="67"/>
      <c r="RZE287" s="67"/>
      <c r="RZF287" s="67"/>
      <c r="RZG287" s="67"/>
      <c r="RZH287" s="67"/>
      <c r="RZI287" s="67"/>
      <c r="RZJ287" s="67"/>
      <c r="RZK287" s="67"/>
      <c r="RZL287" s="67"/>
      <c r="RZM287" s="67"/>
      <c r="RZN287" s="67"/>
      <c r="RZO287" s="67"/>
      <c r="RZP287" s="67"/>
      <c r="RZQ287" s="67"/>
      <c r="RZR287" s="67"/>
      <c r="RZS287" s="67"/>
      <c r="RZT287" s="67"/>
      <c r="RZU287" s="67"/>
      <c r="RZV287" s="67"/>
      <c r="RZW287" s="67"/>
      <c r="RZX287" s="67"/>
      <c r="RZY287" s="67"/>
      <c r="RZZ287" s="67"/>
      <c r="SAA287" s="67"/>
      <c r="SAB287" s="67"/>
      <c r="SAC287" s="67"/>
      <c r="SAD287" s="67"/>
      <c r="SAE287" s="67"/>
      <c r="SAF287" s="67"/>
      <c r="SAG287" s="67"/>
      <c r="SAH287" s="67"/>
      <c r="SAI287" s="67"/>
      <c r="SAJ287" s="67"/>
      <c r="SAK287" s="67"/>
      <c r="SAL287" s="67"/>
      <c r="SAM287" s="67"/>
      <c r="SAN287" s="67"/>
      <c r="SAO287" s="67"/>
      <c r="SAP287" s="67"/>
      <c r="SAQ287" s="67"/>
      <c r="SAR287" s="67"/>
      <c r="SAS287" s="67"/>
      <c r="SAT287" s="67"/>
      <c r="SAU287" s="67"/>
      <c r="SAV287" s="67"/>
      <c r="SAW287" s="67"/>
      <c r="SAX287" s="67"/>
      <c r="SAY287" s="67"/>
      <c r="SAZ287" s="67"/>
      <c r="SBA287" s="67"/>
      <c r="SBB287" s="67"/>
      <c r="SBC287" s="67"/>
      <c r="SBD287" s="67"/>
      <c r="SBE287" s="67"/>
      <c r="SBF287" s="67"/>
      <c r="SBG287" s="67"/>
      <c r="SBH287" s="67"/>
      <c r="SBI287" s="67"/>
      <c r="SBJ287" s="67"/>
      <c r="SBK287" s="67"/>
      <c r="SBL287" s="67"/>
      <c r="SBM287" s="67"/>
      <c r="SBN287" s="67"/>
      <c r="SBO287" s="67"/>
      <c r="SBP287" s="67"/>
      <c r="SBQ287" s="67"/>
      <c r="SBR287" s="67"/>
      <c r="SBS287" s="67"/>
      <c r="SBT287" s="67"/>
      <c r="SBU287" s="67"/>
      <c r="SBV287" s="67"/>
      <c r="SBW287" s="67"/>
      <c r="SBX287" s="67"/>
      <c r="SBY287" s="67"/>
      <c r="SBZ287" s="67"/>
      <c r="SCA287" s="67"/>
      <c r="SCB287" s="67"/>
      <c r="SCC287" s="67"/>
      <c r="SCD287" s="67"/>
      <c r="SCE287" s="67"/>
      <c r="SCF287" s="67"/>
      <c r="SCG287" s="67"/>
      <c r="SCH287" s="67"/>
      <c r="SCI287" s="67"/>
      <c r="SCJ287" s="67"/>
      <c r="SCK287" s="67"/>
      <c r="SCL287" s="67"/>
      <c r="SCM287" s="67"/>
      <c r="SCN287" s="67"/>
      <c r="SCO287" s="67"/>
      <c r="SCP287" s="67"/>
      <c r="SCQ287" s="67"/>
      <c r="SCR287" s="67"/>
      <c r="SCS287" s="67"/>
      <c r="SCT287" s="67"/>
      <c r="SCU287" s="67"/>
      <c r="SCV287" s="67"/>
      <c r="SCW287" s="67"/>
      <c r="SCX287" s="67"/>
      <c r="SCY287" s="67"/>
      <c r="SCZ287" s="67"/>
      <c r="SDA287" s="67"/>
      <c r="SDB287" s="67"/>
      <c r="SDC287" s="67"/>
      <c r="SDD287" s="67"/>
      <c r="SDE287" s="67"/>
      <c r="SDF287" s="67"/>
      <c r="SDG287" s="67"/>
      <c r="SDH287" s="67"/>
      <c r="SDI287" s="67"/>
      <c r="SDJ287" s="67"/>
      <c r="SDK287" s="67"/>
      <c r="SDL287" s="67"/>
      <c r="SDM287" s="67"/>
      <c r="SDN287" s="67"/>
      <c r="SDO287" s="67"/>
      <c r="SDP287" s="67"/>
      <c r="SDQ287" s="67"/>
      <c r="SDR287" s="67"/>
      <c r="SDS287" s="67"/>
      <c r="SDT287" s="67"/>
      <c r="SDU287" s="67"/>
      <c r="SDV287" s="67"/>
      <c r="SDW287" s="67"/>
      <c r="SDX287" s="67"/>
      <c r="SDY287" s="67"/>
      <c r="SDZ287" s="67"/>
      <c r="SEA287" s="67"/>
      <c r="SEB287" s="67"/>
      <c r="SEC287" s="67"/>
      <c r="SED287" s="67"/>
      <c r="SEE287" s="67"/>
      <c r="SEF287" s="67"/>
      <c r="SEG287" s="67"/>
      <c r="SEH287" s="67"/>
      <c r="SEI287" s="67"/>
      <c r="SEJ287" s="67"/>
      <c r="SEK287" s="67"/>
      <c r="SEL287" s="67"/>
      <c r="SEM287" s="67"/>
      <c r="SEN287" s="67"/>
      <c r="SEO287" s="67"/>
      <c r="SEP287" s="67"/>
      <c r="SEQ287" s="67"/>
      <c r="SER287" s="67"/>
      <c r="SES287" s="67"/>
      <c r="SET287" s="67"/>
      <c r="SEU287" s="67"/>
      <c r="SEV287" s="67"/>
      <c r="SEW287" s="67"/>
      <c r="SEX287" s="67"/>
      <c r="SEY287" s="67"/>
      <c r="SEZ287" s="67"/>
      <c r="SFA287" s="67"/>
      <c r="SFB287" s="67"/>
      <c r="SFC287" s="67"/>
      <c r="SFD287" s="67"/>
      <c r="SFE287" s="67"/>
      <c r="SFF287" s="67"/>
      <c r="SFG287" s="67"/>
      <c r="SFH287" s="67"/>
      <c r="SFI287" s="67"/>
      <c r="SFJ287" s="67"/>
      <c r="SFK287" s="67"/>
      <c r="SFL287" s="67"/>
      <c r="SFM287" s="67"/>
      <c r="SFN287" s="67"/>
      <c r="SFO287" s="67"/>
      <c r="SFP287" s="67"/>
      <c r="SFQ287" s="67"/>
      <c r="SFR287" s="67"/>
      <c r="SFS287" s="67"/>
      <c r="SFT287" s="67"/>
      <c r="SFU287" s="67"/>
      <c r="SFV287" s="67"/>
      <c r="SFW287" s="67"/>
      <c r="SFX287" s="67"/>
      <c r="SFY287" s="67"/>
      <c r="SFZ287" s="67"/>
      <c r="SGA287" s="67"/>
      <c r="SGB287" s="67"/>
      <c r="SGC287" s="67"/>
      <c r="SGD287" s="67"/>
      <c r="SGE287" s="67"/>
      <c r="SGF287" s="67"/>
      <c r="SGG287" s="67"/>
      <c r="SGH287" s="67"/>
      <c r="SGI287" s="67"/>
      <c r="SGJ287" s="67"/>
      <c r="SGK287" s="67"/>
      <c r="SGL287" s="67"/>
      <c r="SGM287" s="67"/>
      <c r="SGN287" s="67"/>
      <c r="SGO287" s="67"/>
      <c r="SGP287" s="67"/>
      <c r="SGQ287" s="67"/>
      <c r="SGR287" s="67"/>
      <c r="SGS287" s="67"/>
      <c r="SGT287" s="67"/>
      <c r="SGU287" s="67"/>
      <c r="SGV287" s="67"/>
      <c r="SGW287" s="67"/>
      <c r="SGX287" s="67"/>
      <c r="SGY287" s="67"/>
      <c r="SGZ287" s="67"/>
      <c r="SHA287" s="67"/>
      <c r="SHB287" s="67"/>
      <c r="SHC287" s="67"/>
      <c r="SHD287" s="67"/>
      <c r="SHE287" s="67"/>
      <c r="SHF287" s="67"/>
      <c r="SHG287" s="67"/>
      <c r="SHH287" s="67"/>
      <c r="SHI287" s="67"/>
      <c r="SHJ287" s="67"/>
      <c r="SHK287" s="67"/>
      <c r="SHL287" s="67"/>
      <c r="SHM287" s="67"/>
      <c r="SHN287" s="67"/>
      <c r="SHO287" s="67"/>
      <c r="SHP287" s="67"/>
      <c r="SHQ287" s="67"/>
      <c r="SHR287" s="67"/>
      <c r="SHS287" s="67"/>
      <c r="SHT287" s="67"/>
      <c r="SHU287" s="67"/>
      <c r="SHV287" s="67"/>
      <c r="SHW287" s="67"/>
      <c r="SHX287" s="67"/>
      <c r="SHY287" s="67"/>
      <c r="SHZ287" s="67"/>
      <c r="SIA287" s="67"/>
      <c r="SIB287" s="67"/>
      <c r="SIC287" s="67"/>
      <c r="SID287" s="67"/>
      <c r="SIE287" s="67"/>
      <c r="SIF287" s="67"/>
      <c r="SIG287" s="67"/>
      <c r="SIH287" s="67"/>
      <c r="SII287" s="67"/>
      <c r="SIJ287" s="67"/>
      <c r="SIK287" s="67"/>
      <c r="SIL287" s="67"/>
      <c r="SIM287" s="67"/>
      <c r="SIN287" s="67"/>
      <c r="SIO287" s="67"/>
      <c r="SIP287" s="67"/>
      <c r="SIQ287" s="67"/>
      <c r="SIR287" s="67"/>
      <c r="SIS287" s="67"/>
      <c r="SIT287" s="67"/>
      <c r="SIU287" s="67"/>
      <c r="SIV287" s="67"/>
      <c r="SIW287" s="67"/>
      <c r="SIX287" s="67"/>
      <c r="SIY287" s="67"/>
      <c r="SIZ287" s="67"/>
      <c r="SJA287" s="67"/>
      <c r="SJB287" s="67"/>
      <c r="SJC287" s="67"/>
      <c r="SJD287" s="67"/>
      <c r="SJE287" s="67"/>
      <c r="SJF287" s="67"/>
      <c r="SJG287" s="67"/>
      <c r="SJH287" s="67"/>
      <c r="SJI287" s="67"/>
      <c r="SJJ287" s="67"/>
      <c r="SJK287" s="67"/>
      <c r="SJL287" s="67"/>
      <c r="SJM287" s="67"/>
      <c r="SJN287" s="67"/>
      <c r="SJO287" s="67"/>
      <c r="SJP287" s="67"/>
      <c r="SJQ287" s="67"/>
      <c r="SJR287" s="67"/>
      <c r="SJS287" s="67"/>
      <c r="SJT287" s="67"/>
      <c r="SJU287" s="67"/>
      <c r="SJV287" s="67"/>
      <c r="SJW287" s="67"/>
      <c r="SJX287" s="67"/>
      <c r="SJY287" s="67"/>
      <c r="SJZ287" s="67"/>
      <c r="SKA287" s="67"/>
      <c r="SKB287" s="67"/>
      <c r="SKC287" s="67"/>
      <c r="SKD287" s="67"/>
      <c r="SKE287" s="67"/>
      <c r="SKF287" s="67"/>
      <c r="SKG287" s="67"/>
      <c r="SKH287" s="67"/>
      <c r="SKI287" s="67"/>
      <c r="SKJ287" s="67"/>
      <c r="SKK287" s="67"/>
      <c r="SKL287" s="67"/>
      <c r="SKM287" s="67"/>
      <c r="SKN287" s="67"/>
      <c r="SKO287" s="67"/>
      <c r="SKP287" s="67"/>
      <c r="SKQ287" s="67"/>
      <c r="SKR287" s="67"/>
      <c r="SKS287" s="67"/>
      <c r="SKT287" s="67"/>
      <c r="SKU287" s="67"/>
      <c r="SKV287" s="67"/>
      <c r="SKW287" s="67"/>
      <c r="SKX287" s="67"/>
      <c r="SKY287" s="67"/>
      <c r="SKZ287" s="67"/>
      <c r="SLA287" s="67"/>
      <c r="SLB287" s="67"/>
      <c r="SLC287" s="67"/>
      <c r="SLD287" s="67"/>
      <c r="SLE287" s="67"/>
      <c r="SLF287" s="67"/>
      <c r="SLG287" s="67"/>
      <c r="SLH287" s="67"/>
      <c r="SLI287" s="67"/>
      <c r="SLJ287" s="67"/>
      <c r="SLK287" s="67"/>
      <c r="SLL287" s="67"/>
      <c r="SLM287" s="67"/>
      <c r="SLN287" s="67"/>
      <c r="SLO287" s="67"/>
      <c r="SLP287" s="67"/>
      <c r="SLQ287" s="67"/>
      <c r="SLR287" s="67"/>
      <c r="SLS287" s="67"/>
      <c r="SLT287" s="67"/>
      <c r="SLU287" s="67"/>
      <c r="SLV287" s="67"/>
      <c r="SLW287" s="67"/>
      <c r="SLX287" s="67"/>
      <c r="SLY287" s="67"/>
      <c r="SLZ287" s="67"/>
      <c r="SMA287" s="67"/>
      <c r="SMB287" s="67"/>
      <c r="SMC287" s="67"/>
      <c r="SMD287" s="67"/>
      <c r="SME287" s="67"/>
      <c r="SMF287" s="67"/>
      <c r="SMG287" s="67"/>
      <c r="SMH287" s="67"/>
      <c r="SMI287" s="67"/>
      <c r="SMJ287" s="67"/>
      <c r="SMK287" s="67"/>
      <c r="SML287" s="67"/>
      <c r="SMM287" s="67"/>
      <c r="SMN287" s="67"/>
      <c r="SMO287" s="67"/>
      <c r="SMP287" s="67"/>
      <c r="SMQ287" s="67"/>
      <c r="SMR287" s="67"/>
      <c r="SMS287" s="67"/>
      <c r="SMT287" s="67"/>
      <c r="SMU287" s="67"/>
      <c r="SMV287" s="67"/>
      <c r="SMW287" s="67"/>
      <c r="SMX287" s="67"/>
      <c r="SMY287" s="67"/>
      <c r="SMZ287" s="67"/>
      <c r="SNA287" s="67"/>
      <c r="SNB287" s="67"/>
      <c r="SNC287" s="67"/>
      <c r="SND287" s="67"/>
      <c r="SNE287" s="67"/>
      <c r="SNF287" s="67"/>
      <c r="SNG287" s="67"/>
      <c r="SNH287" s="67"/>
      <c r="SNI287" s="67"/>
      <c r="SNJ287" s="67"/>
      <c r="SNK287" s="67"/>
      <c r="SNL287" s="67"/>
      <c r="SNM287" s="67"/>
      <c r="SNN287" s="67"/>
      <c r="SNO287" s="67"/>
      <c r="SNP287" s="67"/>
      <c r="SNQ287" s="67"/>
      <c r="SNR287" s="67"/>
      <c r="SNS287" s="67"/>
      <c r="SNT287" s="67"/>
      <c r="SNU287" s="67"/>
      <c r="SNV287" s="67"/>
      <c r="SNW287" s="67"/>
      <c r="SNX287" s="67"/>
      <c r="SNY287" s="67"/>
      <c r="SNZ287" s="67"/>
      <c r="SOA287" s="67"/>
      <c r="SOB287" s="67"/>
      <c r="SOC287" s="67"/>
      <c r="SOD287" s="67"/>
      <c r="SOE287" s="67"/>
      <c r="SOF287" s="67"/>
      <c r="SOG287" s="67"/>
      <c r="SOH287" s="67"/>
      <c r="SOI287" s="67"/>
      <c r="SOJ287" s="67"/>
      <c r="SOK287" s="67"/>
      <c r="SOL287" s="67"/>
      <c r="SOM287" s="67"/>
      <c r="SON287" s="67"/>
      <c r="SOO287" s="67"/>
      <c r="SOP287" s="67"/>
      <c r="SOQ287" s="67"/>
      <c r="SOR287" s="67"/>
      <c r="SOS287" s="67"/>
      <c r="SOT287" s="67"/>
      <c r="SOU287" s="67"/>
      <c r="SOV287" s="67"/>
      <c r="SOW287" s="67"/>
      <c r="SOX287" s="67"/>
      <c r="SOY287" s="67"/>
      <c r="SOZ287" s="67"/>
      <c r="SPA287" s="67"/>
      <c r="SPB287" s="67"/>
      <c r="SPC287" s="67"/>
      <c r="SPD287" s="67"/>
      <c r="SPE287" s="67"/>
      <c r="SPF287" s="67"/>
      <c r="SPG287" s="67"/>
      <c r="SPH287" s="67"/>
      <c r="SPI287" s="67"/>
      <c r="SPJ287" s="67"/>
      <c r="SPK287" s="67"/>
      <c r="SPL287" s="67"/>
      <c r="SPM287" s="67"/>
      <c r="SPN287" s="67"/>
      <c r="SPO287" s="67"/>
      <c r="SPP287" s="67"/>
      <c r="SPQ287" s="67"/>
      <c r="SPR287" s="67"/>
      <c r="SPS287" s="67"/>
      <c r="SPT287" s="67"/>
      <c r="SPU287" s="67"/>
      <c r="SPV287" s="67"/>
      <c r="SPW287" s="67"/>
      <c r="SPX287" s="67"/>
      <c r="SPY287" s="67"/>
      <c r="SPZ287" s="67"/>
      <c r="SQA287" s="67"/>
      <c r="SQB287" s="67"/>
      <c r="SQC287" s="67"/>
      <c r="SQD287" s="67"/>
      <c r="SQE287" s="67"/>
      <c r="SQF287" s="67"/>
      <c r="SQG287" s="67"/>
      <c r="SQH287" s="67"/>
      <c r="SQI287" s="67"/>
      <c r="SQJ287" s="67"/>
      <c r="SQK287" s="67"/>
      <c r="SQL287" s="67"/>
      <c r="SQM287" s="67"/>
      <c r="SQN287" s="67"/>
      <c r="SQO287" s="67"/>
      <c r="SQP287" s="67"/>
      <c r="SQQ287" s="67"/>
      <c r="SQR287" s="67"/>
      <c r="SQS287" s="67"/>
      <c r="SQT287" s="67"/>
      <c r="SQU287" s="67"/>
      <c r="SQV287" s="67"/>
      <c r="SQW287" s="67"/>
      <c r="SQX287" s="67"/>
      <c r="SQY287" s="67"/>
      <c r="SQZ287" s="67"/>
      <c r="SRA287" s="67"/>
      <c r="SRB287" s="67"/>
      <c r="SRC287" s="67"/>
      <c r="SRD287" s="67"/>
      <c r="SRE287" s="67"/>
      <c r="SRF287" s="67"/>
      <c r="SRG287" s="67"/>
      <c r="SRH287" s="67"/>
      <c r="SRI287" s="67"/>
      <c r="SRJ287" s="67"/>
      <c r="SRK287" s="67"/>
      <c r="SRL287" s="67"/>
      <c r="SRM287" s="67"/>
      <c r="SRN287" s="67"/>
      <c r="SRO287" s="67"/>
      <c r="SRP287" s="67"/>
      <c r="SRQ287" s="67"/>
      <c r="SRR287" s="67"/>
      <c r="SRS287" s="67"/>
      <c r="SRT287" s="67"/>
      <c r="SRU287" s="67"/>
      <c r="SRV287" s="67"/>
      <c r="SRW287" s="67"/>
      <c r="SRX287" s="67"/>
      <c r="SRY287" s="67"/>
      <c r="SRZ287" s="67"/>
      <c r="SSA287" s="67"/>
      <c r="SSB287" s="67"/>
      <c r="SSC287" s="67"/>
      <c r="SSD287" s="67"/>
      <c r="SSE287" s="67"/>
      <c r="SSF287" s="67"/>
      <c r="SSG287" s="67"/>
      <c r="SSH287" s="67"/>
      <c r="SSI287" s="67"/>
      <c r="SSJ287" s="67"/>
      <c r="SSK287" s="67"/>
      <c r="SSL287" s="67"/>
      <c r="SSM287" s="67"/>
      <c r="SSN287" s="67"/>
      <c r="SSO287" s="67"/>
      <c r="SSP287" s="67"/>
      <c r="SSQ287" s="67"/>
      <c r="SSR287" s="67"/>
      <c r="SSS287" s="67"/>
      <c r="SST287" s="67"/>
      <c r="SSU287" s="67"/>
      <c r="SSV287" s="67"/>
      <c r="SSW287" s="67"/>
      <c r="SSX287" s="67"/>
      <c r="SSY287" s="67"/>
      <c r="SSZ287" s="67"/>
      <c r="STA287" s="67"/>
      <c r="STB287" s="67"/>
      <c r="STC287" s="67"/>
      <c r="STD287" s="67"/>
      <c r="STE287" s="67"/>
      <c r="STF287" s="67"/>
      <c r="STG287" s="67"/>
      <c r="STH287" s="67"/>
      <c r="STI287" s="67"/>
      <c r="STJ287" s="67"/>
      <c r="STK287" s="67"/>
      <c r="STL287" s="67"/>
      <c r="STM287" s="67"/>
      <c r="STN287" s="67"/>
      <c r="STO287" s="67"/>
      <c r="STP287" s="67"/>
      <c r="STQ287" s="67"/>
      <c r="STR287" s="67"/>
      <c r="STS287" s="67"/>
      <c r="STT287" s="67"/>
      <c r="STU287" s="67"/>
      <c r="STV287" s="67"/>
      <c r="STW287" s="67"/>
      <c r="STX287" s="67"/>
      <c r="STY287" s="67"/>
      <c r="STZ287" s="67"/>
      <c r="SUA287" s="67"/>
      <c r="SUB287" s="67"/>
      <c r="SUC287" s="67"/>
      <c r="SUD287" s="67"/>
      <c r="SUE287" s="67"/>
      <c r="SUF287" s="67"/>
      <c r="SUG287" s="67"/>
      <c r="SUH287" s="67"/>
      <c r="SUI287" s="67"/>
      <c r="SUJ287" s="67"/>
      <c r="SUK287" s="67"/>
      <c r="SUL287" s="67"/>
      <c r="SUM287" s="67"/>
      <c r="SUN287" s="67"/>
      <c r="SUO287" s="67"/>
      <c r="SUP287" s="67"/>
      <c r="SUQ287" s="67"/>
      <c r="SUR287" s="67"/>
      <c r="SUS287" s="67"/>
      <c r="SUT287" s="67"/>
      <c r="SUU287" s="67"/>
      <c r="SUV287" s="67"/>
      <c r="SUW287" s="67"/>
      <c r="SUX287" s="67"/>
      <c r="SUY287" s="67"/>
      <c r="SUZ287" s="67"/>
      <c r="SVA287" s="67"/>
      <c r="SVB287" s="67"/>
      <c r="SVC287" s="67"/>
      <c r="SVD287" s="67"/>
      <c r="SVE287" s="67"/>
      <c r="SVF287" s="67"/>
      <c r="SVG287" s="67"/>
      <c r="SVH287" s="67"/>
      <c r="SVI287" s="67"/>
      <c r="SVJ287" s="67"/>
      <c r="SVK287" s="67"/>
      <c r="SVL287" s="67"/>
      <c r="SVM287" s="67"/>
      <c r="SVN287" s="67"/>
      <c r="SVO287" s="67"/>
      <c r="SVP287" s="67"/>
      <c r="SVQ287" s="67"/>
      <c r="SVR287" s="67"/>
      <c r="SVS287" s="67"/>
      <c r="SVT287" s="67"/>
      <c r="SVU287" s="67"/>
      <c r="SVV287" s="67"/>
      <c r="SVW287" s="67"/>
      <c r="SVX287" s="67"/>
      <c r="SVY287" s="67"/>
      <c r="SVZ287" s="67"/>
      <c r="SWA287" s="67"/>
      <c r="SWB287" s="67"/>
      <c r="SWC287" s="67"/>
      <c r="SWD287" s="67"/>
      <c r="SWE287" s="67"/>
      <c r="SWF287" s="67"/>
      <c r="SWG287" s="67"/>
      <c r="SWH287" s="67"/>
      <c r="SWI287" s="67"/>
      <c r="SWJ287" s="67"/>
      <c r="SWK287" s="67"/>
      <c r="SWL287" s="67"/>
      <c r="SWM287" s="67"/>
      <c r="SWN287" s="67"/>
      <c r="SWO287" s="67"/>
      <c r="SWP287" s="67"/>
      <c r="SWQ287" s="67"/>
      <c r="SWR287" s="67"/>
      <c r="SWS287" s="67"/>
      <c r="SWT287" s="67"/>
      <c r="SWU287" s="67"/>
      <c r="SWV287" s="67"/>
      <c r="SWW287" s="67"/>
      <c r="SWX287" s="67"/>
      <c r="SWY287" s="67"/>
      <c r="SWZ287" s="67"/>
      <c r="SXA287" s="67"/>
      <c r="SXB287" s="67"/>
      <c r="SXC287" s="67"/>
      <c r="SXD287" s="67"/>
      <c r="SXE287" s="67"/>
      <c r="SXF287" s="67"/>
      <c r="SXG287" s="67"/>
      <c r="SXH287" s="67"/>
      <c r="SXI287" s="67"/>
      <c r="SXJ287" s="67"/>
      <c r="SXK287" s="67"/>
      <c r="SXL287" s="67"/>
      <c r="SXM287" s="67"/>
      <c r="SXN287" s="67"/>
      <c r="SXO287" s="67"/>
      <c r="SXP287" s="67"/>
      <c r="SXQ287" s="67"/>
      <c r="SXR287" s="67"/>
      <c r="SXS287" s="67"/>
      <c r="SXT287" s="67"/>
      <c r="SXU287" s="67"/>
      <c r="SXV287" s="67"/>
      <c r="SXW287" s="67"/>
      <c r="SXX287" s="67"/>
      <c r="SXY287" s="67"/>
      <c r="SXZ287" s="67"/>
      <c r="SYA287" s="67"/>
      <c r="SYB287" s="67"/>
      <c r="SYC287" s="67"/>
      <c r="SYD287" s="67"/>
      <c r="SYE287" s="67"/>
      <c r="SYF287" s="67"/>
      <c r="SYG287" s="67"/>
      <c r="SYH287" s="67"/>
      <c r="SYI287" s="67"/>
      <c r="SYJ287" s="67"/>
      <c r="SYK287" s="67"/>
      <c r="SYL287" s="67"/>
      <c r="SYM287" s="67"/>
      <c r="SYN287" s="67"/>
      <c r="SYO287" s="67"/>
      <c r="SYP287" s="67"/>
      <c r="SYQ287" s="67"/>
      <c r="SYR287" s="67"/>
      <c r="SYS287" s="67"/>
      <c r="SYT287" s="67"/>
      <c r="SYU287" s="67"/>
      <c r="SYV287" s="67"/>
      <c r="SYW287" s="67"/>
      <c r="SYX287" s="67"/>
      <c r="SYY287" s="67"/>
      <c r="SYZ287" s="67"/>
      <c r="SZA287" s="67"/>
      <c r="SZB287" s="67"/>
      <c r="SZC287" s="67"/>
      <c r="SZD287" s="67"/>
      <c r="SZE287" s="67"/>
      <c r="SZF287" s="67"/>
      <c r="SZG287" s="67"/>
      <c r="SZH287" s="67"/>
      <c r="SZI287" s="67"/>
      <c r="SZJ287" s="67"/>
      <c r="SZK287" s="67"/>
      <c r="SZL287" s="67"/>
      <c r="SZM287" s="67"/>
      <c r="SZN287" s="67"/>
      <c r="SZO287" s="67"/>
      <c r="SZP287" s="67"/>
      <c r="SZQ287" s="67"/>
      <c r="SZR287" s="67"/>
      <c r="SZS287" s="67"/>
      <c r="SZT287" s="67"/>
      <c r="SZU287" s="67"/>
      <c r="SZV287" s="67"/>
      <c r="SZW287" s="67"/>
      <c r="SZX287" s="67"/>
      <c r="SZY287" s="67"/>
      <c r="SZZ287" s="67"/>
      <c r="TAA287" s="67"/>
      <c r="TAB287" s="67"/>
      <c r="TAC287" s="67"/>
      <c r="TAD287" s="67"/>
      <c r="TAE287" s="67"/>
      <c r="TAF287" s="67"/>
      <c r="TAG287" s="67"/>
      <c r="TAH287" s="67"/>
      <c r="TAI287" s="67"/>
      <c r="TAJ287" s="67"/>
      <c r="TAK287" s="67"/>
      <c r="TAL287" s="67"/>
      <c r="TAM287" s="67"/>
      <c r="TAN287" s="67"/>
      <c r="TAO287" s="67"/>
      <c r="TAP287" s="67"/>
      <c r="TAQ287" s="67"/>
      <c r="TAR287" s="67"/>
      <c r="TAS287" s="67"/>
      <c r="TAT287" s="67"/>
      <c r="TAU287" s="67"/>
      <c r="TAV287" s="67"/>
      <c r="TAW287" s="67"/>
      <c r="TAX287" s="67"/>
      <c r="TAY287" s="67"/>
      <c r="TAZ287" s="67"/>
      <c r="TBA287" s="67"/>
      <c r="TBB287" s="67"/>
      <c r="TBC287" s="67"/>
      <c r="TBD287" s="67"/>
      <c r="TBE287" s="67"/>
      <c r="TBF287" s="67"/>
      <c r="TBG287" s="67"/>
      <c r="TBH287" s="67"/>
      <c r="TBI287" s="67"/>
      <c r="TBJ287" s="67"/>
      <c r="TBK287" s="67"/>
      <c r="TBL287" s="67"/>
      <c r="TBM287" s="67"/>
      <c r="TBN287" s="67"/>
      <c r="TBO287" s="67"/>
      <c r="TBP287" s="67"/>
      <c r="TBQ287" s="67"/>
      <c r="TBR287" s="67"/>
      <c r="TBS287" s="67"/>
      <c r="TBT287" s="67"/>
      <c r="TBU287" s="67"/>
      <c r="TBV287" s="67"/>
      <c r="TBW287" s="67"/>
      <c r="TBX287" s="67"/>
      <c r="TBY287" s="67"/>
      <c r="TBZ287" s="67"/>
      <c r="TCA287" s="67"/>
      <c r="TCB287" s="67"/>
      <c r="TCC287" s="67"/>
      <c r="TCD287" s="67"/>
      <c r="TCE287" s="67"/>
      <c r="TCF287" s="67"/>
      <c r="TCG287" s="67"/>
      <c r="TCH287" s="67"/>
      <c r="TCI287" s="67"/>
      <c r="TCJ287" s="67"/>
      <c r="TCK287" s="67"/>
      <c r="TCL287" s="67"/>
      <c r="TCM287" s="67"/>
      <c r="TCN287" s="67"/>
      <c r="TCO287" s="67"/>
      <c r="TCP287" s="67"/>
      <c r="TCQ287" s="67"/>
      <c r="TCR287" s="67"/>
      <c r="TCS287" s="67"/>
      <c r="TCT287" s="67"/>
      <c r="TCU287" s="67"/>
      <c r="TCV287" s="67"/>
      <c r="TCW287" s="67"/>
      <c r="TCX287" s="67"/>
      <c r="TCY287" s="67"/>
      <c r="TCZ287" s="67"/>
      <c r="TDA287" s="67"/>
      <c r="TDB287" s="67"/>
      <c r="TDC287" s="67"/>
      <c r="TDD287" s="67"/>
      <c r="TDE287" s="67"/>
      <c r="TDF287" s="67"/>
      <c r="TDG287" s="67"/>
      <c r="TDH287" s="67"/>
      <c r="TDI287" s="67"/>
      <c r="TDJ287" s="67"/>
      <c r="TDK287" s="67"/>
      <c r="TDL287" s="67"/>
      <c r="TDM287" s="67"/>
      <c r="TDN287" s="67"/>
      <c r="TDO287" s="67"/>
      <c r="TDP287" s="67"/>
      <c r="TDQ287" s="67"/>
      <c r="TDR287" s="67"/>
      <c r="TDS287" s="67"/>
      <c r="TDT287" s="67"/>
      <c r="TDU287" s="67"/>
      <c r="TDV287" s="67"/>
      <c r="TDW287" s="67"/>
      <c r="TDX287" s="67"/>
      <c r="TDY287" s="67"/>
      <c r="TDZ287" s="67"/>
      <c r="TEA287" s="67"/>
      <c r="TEB287" s="67"/>
      <c r="TEC287" s="67"/>
      <c r="TED287" s="67"/>
      <c r="TEE287" s="67"/>
      <c r="TEF287" s="67"/>
      <c r="TEG287" s="67"/>
      <c r="TEH287" s="67"/>
      <c r="TEI287" s="67"/>
      <c r="TEJ287" s="67"/>
      <c r="TEK287" s="67"/>
      <c r="TEL287" s="67"/>
      <c r="TEM287" s="67"/>
      <c r="TEN287" s="67"/>
      <c r="TEO287" s="67"/>
      <c r="TEP287" s="67"/>
      <c r="TEQ287" s="67"/>
      <c r="TER287" s="67"/>
      <c r="TES287" s="67"/>
      <c r="TET287" s="67"/>
      <c r="TEU287" s="67"/>
      <c r="TEV287" s="67"/>
      <c r="TEW287" s="67"/>
      <c r="TEX287" s="67"/>
      <c r="TEY287" s="67"/>
      <c r="TEZ287" s="67"/>
      <c r="TFA287" s="67"/>
      <c r="TFB287" s="67"/>
      <c r="TFC287" s="67"/>
      <c r="TFD287" s="67"/>
      <c r="TFE287" s="67"/>
      <c r="TFF287" s="67"/>
      <c r="TFG287" s="67"/>
      <c r="TFH287" s="67"/>
      <c r="TFI287" s="67"/>
      <c r="TFJ287" s="67"/>
      <c r="TFK287" s="67"/>
      <c r="TFL287" s="67"/>
      <c r="TFM287" s="67"/>
      <c r="TFN287" s="67"/>
      <c r="TFO287" s="67"/>
      <c r="TFP287" s="67"/>
      <c r="TFQ287" s="67"/>
      <c r="TFR287" s="67"/>
      <c r="TFS287" s="67"/>
      <c r="TFT287" s="67"/>
      <c r="TFU287" s="67"/>
      <c r="TFV287" s="67"/>
      <c r="TFW287" s="67"/>
      <c r="TFX287" s="67"/>
      <c r="TFY287" s="67"/>
      <c r="TFZ287" s="67"/>
      <c r="TGA287" s="67"/>
      <c r="TGB287" s="67"/>
      <c r="TGC287" s="67"/>
      <c r="TGD287" s="67"/>
      <c r="TGE287" s="67"/>
      <c r="TGF287" s="67"/>
      <c r="TGG287" s="67"/>
      <c r="TGH287" s="67"/>
      <c r="TGI287" s="67"/>
      <c r="TGJ287" s="67"/>
      <c r="TGK287" s="67"/>
      <c r="TGL287" s="67"/>
      <c r="TGM287" s="67"/>
      <c r="TGN287" s="67"/>
      <c r="TGO287" s="67"/>
      <c r="TGP287" s="67"/>
      <c r="TGQ287" s="67"/>
      <c r="TGR287" s="67"/>
      <c r="TGS287" s="67"/>
      <c r="TGT287" s="67"/>
      <c r="TGU287" s="67"/>
      <c r="TGV287" s="67"/>
      <c r="TGW287" s="67"/>
      <c r="TGX287" s="67"/>
      <c r="TGY287" s="67"/>
      <c r="TGZ287" s="67"/>
      <c r="THA287" s="67"/>
      <c r="THB287" s="67"/>
      <c r="THC287" s="67"/>
      <c r="THD287" s="67"/>
      <c r="THE287" s="67"/>
      <c r="THF287" s="67"/>
      <c r="THG287" s="67"/>
      <c r="THH287" s="67"/>
      <c r="THI287" s="67"/>
      <c r="THJ287" s="67"/>
      <c r="THK287" s="67"/>
      <c r="THL287" s="67"/>
      <c r="THM287" s="67"/>
      <c r="THN287" s="67"/>
      <c r="THO287" s="67"/>
      <c r="THP287" s="67"/>
      <c r="THQ287" s="67"/>
      <c r="THR287" s="67"/>
      <c r="THS287" s="67"/>
      <c r="THT287" s="67"/>
      <c r="THU287" s="67"/>
      <c r="THV287" s="67"/>
      <c r="THW287" s="67"/>
      <c r="THX287" s="67"/>
      <c r="THY287" s="67"/>
      <c r="THZ287" s="67"/>
      <c r="TIA287" s="67"/>
      <c r="TIB287" s="67"/>
      <c r="TIC287" s="67"/>
      <c r="TID287" s="67"/>
      <c r="TIE287" s="67"/>
      <c r="TIF287" s="67"/>
      <c r="TIG287" s="67"/>
      <c r="TIH287" s="67"/>
      <c r="TII287" s="67"/>
      <c r="TIJ287" s="67"/>
      <c r="TIK287" s="67"/>
      <c r="TIL287" s="67"/>
      <c r="TIM287" s="67"/>
      <c r="TIN287" s="67"/>
      <c r="TIO287" s="67"/>
      <c r="TIP287" s="67"/>
      <c r="TIQ287" s="67"/>
      <c r="TIR287" s="67"/>
      <c r="TIS287" s="67"/>
      <c r="TIT287" s="67"/>
      <c r="TIU287" s="67"/>
      <c r="TIV287" s="67"/>
      <c r="TIW287" s="67"/>
      <c r="TIX287" s="67"/>
      <c r="TIY287" s="67"/>
      <c r="TIZ287" s="67"/>
      <c r="TJA287" s="67"/>
      <c r="TJB287" s="67"/>
      <c r="TJC287" s="67"/>
      <c r="TJD287" s="67"/>
      <c r="TJE287" s="67"/>
      <c r="TJF287" s="67"/>
      <c r="TJG287" s="67"/>
      <c r="TJH287" s="67"/>
      <c r="TJI287" s="67"/>
      <c r="TJJ287" s="67"/>
      <c r="TJK287" s="67"/>
      <c r="TJL287" s="67"/>
      <c r="TJM287" s="67"/>
      <c r="TJN287" s="67"/>
      <c r="TJO287" s="67"/>
      <c r="TJP287" s="67"/>
      <c r="TJQ287" s="67"/>
      <c r="TJR287" s="67"/>
      <c r="TJS287" s="67"/>
      <c r="TJT287" s="67"/>
      <c r="TJU287" s="67"/>
      <c r="TJV287" s="67"/>
      <c r="TJW287" s="67"/>
      <c r="TJX287" s="67"/>
      <c r="TJY287" s="67"/>
      <c r="TJZ287" s="67"/>
      <c r="TKA287" s="67"/>
      <c r="TKB287" s="67"/>
      <c r="TKC287" s="67"/>
      <c r="TKD287" s="67"/>
      <c r="TKE287" s="67"/>
      <c r="TKF287" s="67"/>
      <c r="TKG287" s="67"/>
      <c r="TKH287" s="67"/>
      <c r="TKI287" s="67"/>
      <c r="TKJ287" s="67"/>
      <c r="TKK287" s="67"/>
      <c r="TKL287" s="67"/>
      <c r="TKM287" s="67"/>
      <c r="TKN287" s="67"/>
      <c r="TKO287" s="67"/>
      <c r="TKP287" s="67"/>
      <c r="TKQ287" s="67"/>
      <c r="TKR287" s="67"/>
      <c r="TKS287" s="67"/>
      <c r="TKT287" s="67"/>
      <c r="TKU287" s="67"/>
      <c r="TKV287" s="67"/>
      <c r="TKW287" s="67"/>
      <c r="TKX287" s="67"/>
      <c r="TKY287" s="67"/>
      <c r="TKZ287" s="67"/>
      <c r="TLA287" s="67"/>
      <c r="TLB287" s="67"/>
      <c r="TLC287" s="67"/>
      <c r="TLD287" s="67"/>
      <c r="TLE287" s="67"/>
      <c r="TLF287" s="67"/>
      <c r="TLG287" s="67"/>
      <c r="TLH287" s="67"/>
      <c r="TLI287" s="67"/>
      <c r="TLJ287" s="67"/>
      <c r="TLK287" s="67"/>
      <c r="TLL287" s="67"/>
      <c r="TLM287" s="67"/>
      <c r="TLN287" s="67"/>
      <c r="TLO287" s="67"/>
      <c r="TLP287" s="67"/>
      <c r="TLQ287" s="67"/>
      <c r="TLR287" s="67"/>
      <c r="TLS287" s="67"/>
      <c r="TLT287" s="67"/>
      <c r="TLU287" s="67"/>
      <c r="TLV287" s="67"/>
      <c r="TLW287" s="67"/>
      <c r="TLX287" s="67"/>
      <c r="TLY287" s="67"/>
      <c r="TLZ287" s="67"/>
      <c r="TMA287" s="67"/>
      <c r="TMB287" s="67"/>
      <c r="TMC287" s="67"/>
      <c r="TMD287" s="67"/>
      <c r="TME287" s="67"/>
      <c r="TMF287" s="67"/>
      <c r="TMG287" s="67"/>
      <c r="TMH287" s="67"/>
      <c r="TMI287" s="67"/>
      <c r="TMJ287" s="67"/>
      <c r="TMK287" s="67"/>
      <c r="TML287" s="67"/>
      <c r="TMM287" s="67"/>
      <c r="TMN287" s="67"/>
      <c r="TMO287" s="67"/>
      <c r="TMP287" s="67"/>
      <c r="TMQ287" s="67"/>
      <c r="TMR287" s="67"/>
      <c r="TMS287" s="67"/>
      <c r="TMT287" s="67"/>
      <c r="TMU287" s="67"/>
      <c r="TMV287" s="67"/>
      <c r="TMW287" s="67"/>
      <c r="TMX287" s="67"/>
      <c r="TMY287" s="67"/>
      <c r="TMZ287" s="67"/>
      <c r="TNA287" s="67"/>
      <c r="TNB287" s="67"/>
      <c r="TNC287" s="67"/>
      <c r="TND287" s="67"/>
      <c r="TNE287" s="67"/>
      <c r="TNF287" s="67"/>
      <c r="TNG287" s="67"/>
      <c r="TNH287" s="67"/>
      <c r="TNI287" s="67"/>
      <c r="TNJ287" s="67"/>
      <c r="TNK287" s="67"/>
      <c r="TNL287" s="67"/>
      <c r="TNM287" s="67"/>
      <c r="TNN287" s="67"/>
      <c r="TNO287" s="67"/>
      <c r="TNP287" s="67"/>
      <c r="TNQ287" s="67"/>
      <c r="TNR287" s="67"/>
      <c r="TNS287" s="67"/>
      <c r="TNT287" s="67"/>
      <c r="TNU287" s="67"/>
      <c r="TNV287" s="67"/>
      <c r="TNW287" s="67"/>
      <c r="TNX287" s="67"/>
      <c r="TNY287" s="67"/>
      <c r="TNZ287" s="67"/>
      <c r="TOA287" s="67"/>
      <c r="TOB287" s="67"/>
      <c r="TOC287" s="67"/>
      <c r="TOD287" s="67"/>
      <c r="TOE287" s="67"/>
      <c r="TOF287" s="67"/>
      <c r="TOG287" s="67"/>
      <c r="TOH287" s="67"/>
      <c r="TOI287" s="67"/>
      <c r="TOJ287" s="67"/>
      <c r="TOK287" s="67"/>
      <c r="TOL287" s="67"/>
      <c r="TOM287" s="67"/>
      <c r="TON287" s="67"/>
      <c r="TOO287" s="67"/>
      <c r="TOP287" s="67"/>
      <c r="TOQ287" s="67"/>
      <c r="TOR287" s="67"/>
      <c r="TOS287" s="67"/>
      <c r="TOT287" s="67"/>
      <c r="TOU287" s="67"/>
      <c r="TOV287" s="67"/>
      <c r="TOW287" s="67"/>
      <c r="TOX287" s="67"/>
      <c r="TOY287" s="67"/>
      <c r="TOZ287" s="67"/>
      <c r="TPA287" s="67"/>
      <c r="TPB287" s="67"/>
      <c r="TPC287" s="67"/>
      <c r="TPD287" s="67"/>
      <c r="TPE287" s="67"/>
      <c r="TPF287" s="67"/>
      <c r="TPG287" s="67"/>
      <c r="TPH287" s="67"/>
      <c r="TPI287" s="67"/>
      <c r="TPJ287" s="67"/>
      <c r="TPK287" s="67"/>
      <c r="TPL287" s="67"/>
      <c r="TPM287" s="67"/>
      <c r="TPN287" s="67"/>
      <c r="TPO287" s="67"/>
      <c r="TPP287" s="67"/>
      <c r="TPQ287" s="67"/>
      <c r="TPR287" s="67"/>
      <c r="TPS287" s="67"/>
      <c r="TPT287" s="67"/>
      <c r="TPU287" s="67"/>
      <c r="TPV287" s="67"/>
      <c r="TPW287" s="67"/>
      <c r="TPX287" s="67"/>
      <c r="TPY287" s="67"/>
      <c r="TPZ287" s="67"/>
      <c r="TQA287" s="67"/>
      <c r="TQB287" s="67"/>
      <c r="TQC287" s="67"/>
      <c r="TQD287" s="67"/>
      <c r="TQE287" s="67"/>
      <c r="TQF287" s="67"/>
      <c r="TQG287" s="67"/>
      <c r="TQH287" s="67"/>
      <c r="TQI287" s="67"/>
      <c r="TQJ287" s="67"/>
      <c r="TQK287" s="67"/>
      <c r="TQL287" s="67"/>
      <c r="TQM287" s="67"/>
      <c r="TQN287" s="67"/>
      <c r="TQO287" s="67"/>
      <c r="TQP287" s="67"/>
      <c r="TQQ287" s="67"/>
      <c r="TQR287" s="67"/>
      <c r="TQS287" s="67"/>
      <c r="TQT287" s="67"/>
      <c r="TQU287" s="67"/>
      <c r="TQV287" s="67"/>
      <c r="TQW287" s="67"/>
      <c r="TQX287" s="67"/>
      <c r="TQY287" s="67"/>
      <c r="TQZ287" s="67"/>
      <c r="TRA287" s="67"/>
      <c r="TRB287" s="67"/>
      <c r="TRC287" s="67"/>
      <c r="TRD287" s="67"/>
      <c r="TRE287" s="67"/>
      <c r="TRF287" s="67"/>
      <c r="TRG287" s="67"/>
      <c r="TRH287" s="67"/>
      <c r="TRI287" s="67"/>
      <c r="TRJ287" s="67"/>
      <c r="TRK287" s="67"/>
      <c r="TRL287" s="67"/>
      <c r="TRM287" s="67"/>
      <c r="TRN287" s="67"/>
      <c r="TRO287" s="67"/>
      <c r="TRP287" s="67"/>
      <c r="TRQ287" s="67"/>
      <c r="TRR287" s="67"/>
      <c r="TRS287" s="67"/>
      <c r="TRT287" s="67"/>
      <c r="TRU287" s="67"/>
      <c r="TRV287" s="67"/>
      <c r="TRW287" s="67"/>
      <c r="TRX287" s="67"/>
      <c r="TRY287" s="67"/>
      <c r="TRZ287" s="67"/>
      <c r="TSA287" s="67"/>
      <c r="TSB287" s="67"/>
      <c r="TSC287" s="67"/>
      <c r="TSD287" s="67"/>
      <c r="TSE287" s="67"/>
      <c r="TSF287" s="67"/>
      <c r="TSG287" s="67"/>
      <c r="TSH287" s="67"/>
      <c r="TSI287" s="67"/>
      <c r="TSJ287" s="67"/>
      <c r="TSK287" s="67"/>
      <c r="TSL287" s="67"/>
      <c r="TSM287" s="67"/>
      <c r="TSN287" s="67"/>
      <c r="TSO287" s="67"/>
      <c r="TSP287" s="67"/>
      <c r="TSQ287" s="67"/>
      <c r="TSR287" s="67"/>
      <c r="TSS287" s="67"/>
      <c r="TST287" s="67"/>
      <c r="TSU287" s="67"/>
      <c r="TSV287" s="67"/>
      <c r="TSW287" s="67"/>
      <c r="TSX287" s="67"/>
      <c r="TSY287" s="67"/>
      <c r="TSZ287" s="67"/>
      <c r="TTA287" s="67"/>
      <c r="TTB287" s="67"/>
      <c r="TTC287" s="67"/>
      <c r="TTD287" s="67"/>
      <c r="TTE287" s="67"/>
      <c r="TTF287" s="67"/>
      <c r="TTG287" s="67"/>
      <c r="TTH287" s="67"/>
      <c r="TTI287" s="67"/>
      <c r="TTJ287" s="67"/>
      <c r="TTK287" s="67"/>
      <c r="TTL287" s="67"/>
      <c r="TTM287" s="67"/>
      <c r="TTN287" s="67"/>
      <c r="TTO287" s="67"/>
      <c r="TTP287" s="67"/>
      <c r="TTQ287" s="67"/>
      <c r="TTR287" s="67"/>
      <c r="TTS287" s="67"/>
      <c r="TTT287" s="67"/>
      <c r="TTU287" s="67"/>
      <c r="TTV287" s="67"/>
      <c r="TTW287" s="67"/>
      <c r="TTX287" s="67"/>
      <c r="TTY287" s="67"/>
      <c r="TTZ287" s="67"/>
      <c r="TUA287" s="67"/>
      <c r="TUB287" s="67"/>
      <c r="TUC287" s="67"/>
      <c r="TUD287" s="67"/>
      <c r="TUE287" s="67"/>
      <c r="TUF287" s="67"/>
      <c r="TUG287" s="67"/>
      <c r="TUH287" s="67"/>
      <c r="TUI287" s="67"/>
      <c r="TUJ287" s="67"/>
      <c r="TUK287" s="67"/>
      <c r="TUL287" s="67"/>
      <c r="TUM287" s="67"/>
      <c r="TUN287" s="67"/>
      <c r="TUO287" s="67"/>
      <c r="TUP287" s="67"/>
      <c r="TUQ287" s="67"/>
      <c r="TUR287" s="67"/>
      <c r="TUS287" s="67"/>
      <c r="TUT287" s="67"/>
      <c r="TUU287" s="67"/>
      <c r="TUV287" s="67"/>
      <c r="TUW287" s="67"/>
      <c r="TUX287" s="67"/>
      <c r="TUY287" s="67"/>
      <c r="TUZ287" s="67"/>
      <c r="TVA287" s="67"/>
      <c r="TVB287" s="67"/>
      <c r="TVC287" s="67"/>
      <c r="TVD287" s="67"/>
      <c r="TVE287" s="67"/>
      <c r="TVF287" s="67"/>
      <c r="TVG287" s="67"/>
      <c r="TVH287" s="67"/>
      <c r="TVI287" s="67"/>
      <c r="TVJ287" s="67"/>
      <c r="TVK287" s="67"/>
      <c r="TVL287" s="67"/>
      <c r="TVM287" s="67"/>
      <c r="TVN287" s="67"/>
      <c r="TVO287" s="67"/>
      <c r="TVP287" s="67"/>
      <c r="TVQ287" s="67"/>
      <c r="TVR287" s="67"/>
      <c r="TVS287" s="67"/>
      <c r="TVT287" s="67"/>
      <c r="TVU287" s="67"/>
      <c r="TVV287" s="67"/>
      <c r="TVW287" s="67"/>
      <c r="TVX287" s="67"/>
      <c r="TVY287" s="67"/>
      <c r="TVZ287" s="67"/>
      <c r="TWA287" s="67"/>
      <c r="TWB287" s="67"/>
      <c r="TWC287" s="67"/>
      <c r="TWD287" s="67"/>
      <c r="TWE287" s="67"/>
      <c r="TWF287" s="67"/>
      <c r="TWG287" s="67"/>
      <c r="TWH287" s="67"/>
      <c r="TWI287" s="67"/>
      <c r="TWJ287" s="67"/>
      <c r="TWK287" s="67"/>
      <c r="TWL287" s="67"/>
      <c r="TWM287" s="67"/>
      <c r="TWN287" s="67"/>
      <c r="TWO287" s="67"/>
      <c r="TWP287" s="67"/>
      <c r="TWQ287" s="67"/>
      <c r="TWR287" s="67"/>
      <c r="TWS287" s="67"/>
      <c r="TWT287" s="67"/>
      <c r="TWU287" s="67"/>
      <c r="TWV287" s="67"/>
      <c r="TWW287" s="67"/>
      <c r="TWX287" s="67"/>
      <c r="TWY287" s="67"/>
      <c r="TWZ287" s="67"/>
      <c r="TXA287" s="67"/>
      <c r="TXB287" s="67"/>
      <c r="TXC287" s="67"/>
      <c r="TXD287" s="67"/>
      <c r="TXE287" s="67"/>
      <c r="TXF287" s="67"/>
      <c r="TXG287" s="67"/>
      <c r="TXH287" s="67"/>
      <c r="TXI287" s="67"/>
      <c r="TXJ287" s="67"/>
      <c r="TXK287" s="67"/>
      <c r="TXL287" s="67"/>
      <c r="TXM287" s="67"/>
      <c r="TXN287" s="67"/>
      <c r="TXO287" s="67"/>
      <c r="TXP287" s="67"/>
      <c r="TXQ287" s="67"/>
      <c r="TXR287" s="67"/>
      <c r="TXS287" s="67"/>
      <c r="TXT287" s="67"/>
      <c r="TXU287" s="67"/>
      <c r="TXV287" s="67"/>
      <c r="TXW287" s="67"/>
      <c r="TXX287" s="67"/>
      <c r="TXY287" s="67"/>
      <c r="TXZ287" s="67"/>
      <c r="TYA287" s="67"/>
      <c r="TYB287" s="67"/>
      <c r="TYC287" s="67"/>
      <c r="TYD287" s="67"/>
      <c r="TYE287" s="67"/>
      <c r="TYF287" s="67"/>
      <c r="TYG287" s="67"/>
      <c r="TYH287" s="67"/>
      <c r="TYI287" s="67"/>
      <c r="TYJ287" s="67"/>
      <c r="TYK287" s="67"/>
      <c r="TYL287" s="67"/>
      <c r="TYM287" s="67"/>
      <c r="TYN287" s="67"/>
      <c r="TYO287" s="67"/>
      <c r="TYP287" s="67"/>
      <c r="TYQ287" s="67"/>
      <c r="TYR287" s="67"/>
      <c r="TYS287" s="67"/>
      <c r="TYT287" s="67"/>
      <c r="TYU287" s="67"/>
      <c r="TYV287" s="67"/>
      <c r="TYW287" s="67"/>
      <c r="TYX287" s="67"/>
      <c r="TYY287" s="67"/>
      <c r="TYZ287" s="67"/>
      <c r="TZA287" s="67"/>
      <c r="TZB287" s="67"/>
      <c r="TZC287" s="67"/>
      <c r="TZD287" s="67"/>
      <c r="TZE287" s="67"/>
      <c r="TZF287" s="67"/>
      <c r="TZG287" s="67"/>
      <c r="TZH287" s="67"/>
      <c r="TZI287" s="67"/>
      <c r="TZJ287" s="67"/>
      <c r="TZK287" s="67"/>
      <c r="TZL287" s="67"/>
      <c r="TZM287" s="67"/>
      <c r="TZN287" s="67"/>
      <c r="TZO287" s="67"/>
      <c r="TZP287" s="67"/>
      <c r="TZQ287" s="67"/>
      <c r="TZR287" s="67"/>
      <c r="TZS287" s="67"/>
      <c r="TZT287" s="67"/>
      <c r="TZU287" s="67"/>
      <c r="TZV287" s="67"/>
      <c r="TZW287" s="67"/>
      <c r="TZX287" s="67"/>
      <c r="TZY287" s="67"/>
      <c r="TZZ287" s="67"/>
      <c r="UAA287" s="67"/>
      <c r="UAB287" s="67"/>
      <c r="UAC287" s="67"/>
      <c r="UAD287" s="67"/>
      <c r="UAE287" s="67"/>
      <c r="UAF287" s="67"/>
      <c r="UAG287" s="67"/>
      <c r="UAH287" s="67"/>
      <c r="UAI287" s="67"/>
      <c r="UAJ287" s="67"/>
      <c r="UAK287" s="67"/>
      <c r="UAL287" s="67"/>
      <c r="UAM287" s="67"/>
      <c r="UAN287" s="67"/>
      <c r="UAO287" s="67"/>
      <c r="UAP287" s="67"/>
      <c r="UAQ287" s="67"/>
      <c r="UAR287" s="67"/>
      <c r="UAS287" s="67"/>
      <c r="UAT287" s="67"/>
      <c r="UAU287" s="67"/>
      <c r="UAV287" s="67"/>
      <c r="UAW287" s="67"/>
      <c r="UAX287" s="67"/>
      <c r="UAY287" s="67"/>
      <c r="UAZ287" s="67"/>
      <c r="UBA287" s="67"/>
      <c r="UBB287" s="67"/>
      <c r="UBC287" s="67"/>
      <c r="UBD287" s="67"/>
      <c r="UBE287" s="67"/>
      <c r="UBF287" s="67"/>
      <c r="UBG287" s="67"/>
      <c r="UBH287" s="67"/>
      <c r="UBI287" s="67"/>
      <c r="UBJ287" s="67"/>
      <c r="UBK287" s="67"/>
      <c r="UBL287" s="67"/>
      <c r="UBM287" s="67"/>
      <c r="UBN287" s="67"/>
      <c r="UBO287" s="67"/>
      <c r="UBP287" s="67"/>
      <c r="UBQ287" s="67"/>
      <c r="UBR287" s="67"/>
      <c r="UBS287" s="67"/>
      <c r="UBT287" s="67"/>
      <c r="UBU287" s="67"/>
      <c r="UBV287" s="67"/>
      <c r="UBW287" s="67"/>
      <c r="UBX287" s="67"/>
      <c r="UBY287" s="67"/>
      <c r="UBZ287" s="67"/>
      <c r="UCA287" s="67"/>
      <c r="UCB287" s="67"/>
      <c r="UCC287" s="67"/>
      <c r="UCD287" s="67"/>
      <c r="UCE287" s="67"/>
      <c r="UCF287" s="67"/>
      <c r="UCG287" s="67"/>
      <c r="UCH287" s="67"/>
      <c r="UCI287" s="67"/>
      <c r="UCJ287" s="67"/>
      <c r="UCK287" s="67"/>
      <c r="UCL287" s="67"/>
      <c r="UCM287" s="67"/>
      <c r="UCN287" s="67"/>
      <c r="UCO287" s="67"/>
      <c r="UCP287" s="67"/>
      <c r="UCQ287" s="67"/>
      <c r="UCR287" s="67"/>
      <c r="UCS287" s="67"/>
      <c r="UCT287" s="67"/>
      <c r="UCU287" s="67"/>
      <c r="UCV287" s="67"/>
      <c r="UCW287" s="67"/>
      <c r="UCX287" s="67"/>
      <c r="UCY287" s="67"/>
      <c r="UCZ287" s="67"/>
      <c r="UDA287" s="67"/>
      <c r="UDB287" s="67"/>
      <c r="UDC287" s="67"/>
      <c r="UDD287" s="67"/>
      <c r="UDE287" s="67"/>
      <c r="UDF287" s="67"/>
      <c r="UDG287" s="67"/>
      <c r="UDH287" s="67"/>
      <c r="UDI287" s="67"/>
      <c r="UDJ287" s="67"/>
      <c r="UDK287" s="67"/>
      <c r="UDL287" s="67"/>
      <c r="UDM287" s="67"/>
      <c r="UDN287" s="67"/>
      <c r="UDO287" s="67"/>
      <c r="UDP287" s="67"/>
      <c r="UDQ287" s="67"/>
      <c r="UDR287" s="67"/>
      <c r="UDS287" s="67"/>
      <c r="UDT287" s="67"/>
      <c r="UDU287" s="67"/>
      <c r="UDV287" s="67"/>
      <c r="UDW287" s="67"/>
      <c r="UDX287" s="67"/>
      <c r="UDY287" s="67"/>
      <c r="UDZ287" s="67"/>
      <c r="UEA287" s="67"/>
      <c r="UEB287" s="67"/>
      <c r="UEC287" s="67"/>
      <c r="UED287" s="67"/>
      <c r="UEE287" s="67"/>
      <c r="UEF287" s="67"/>
      <c r="UEG287" s="67"/>
      <c r="UEH287" s="67"/>
      <c r="UEI287" s="67"/>
      <c r="UEJ287" s="67"/>
      <c r="UEK287" s="67"/>
      <c r="UEL287" s="67"/>
      <c r="UEM287" s="67"/>
      <c r="UEN287" s="67"/>
      <c r="UEO287" s="67"/>
      <c r="UEP287" s="67"/>
      <c r="UEQ287" s="67"/>
      <c r="UER287" s="67"/>
      <c r="UES287" s="67"/>
      <c r="UET287" s="67"/>
      <c r="UEU287" s="67"/>
      <c r="UEV287" s="67"/>
      <c r="UEW287" s="67"/>
      <c r="UEX287" s="67"/>
      <c r="UEY287" s="67"/>
      <c r="UEZ287" s="67"/>
      <c r="UFA287" s="67"/>
      <c r="UFB287" s="67"/>
      <c r="UFC287" s="67"/>
      <c r="UFD287" s="67"/>
      <c r="UFE287" s="67"/>
      <c r="UFF287" s="67"/>
      <c r="UFG287" s="67"/>
      <c r="UFH287" s="67"/>
      <c r="UFI287" s="67"/>
      <c r="UFJ287" s="67"/>
      <c r="UFK287" s="67"/>
      <c r="UFL287" s="67"/>
      <c r="UFM287" s="67"/>
      <c r="UFN287" s="67"/>
      <c r="UFO287" s="67"/>
      <c r="UFP287" s="67"/>
      <c r="UFQ287" s="67"/>
      <c r="UFR287" s="67"/>
      <c r="UFS287" s="67"/>
      <c r="UFT287" s="67"/>
      <c r="UFU287" s="67"/>
      <c r="UFV287" s="67"/>
      <c r="UFW287" s="67"/>
      <c r="UFX287" s="67"/>
      <c r="UFY287" s="67"/>
      <c r="UFZ287" s="67"/>
      <c r="UGA287" s="67"/>
      <c r="UGB287" s="67"/>
      <c r="UGC287" s="67"/>
      <c r="UGD287" s="67"/>
      <c r="UGE287" s="67"/>
      <c r="UGF287" s="67"/>
      <c r="UGG287" s="67"/>
      <c r="UGH287" s="67"/>
      <c r="UGI287" s="67"/>
      <c r="UGJ287" s="67"/>
      <c r="UGK287" s="67"/>
      <c r="UGL287" s="67"/>
      <c r="UGM287" s="67"/>
      <c r="UGN287" s="67"/>
      <c r="UGO287" s="67"/>
      <c r="UGP287" s="67"/>
      <c r="UGQ287" s="67"/>
      <c r="UGR287" s="67"/>
      <c r="UGS287" s="67"/>
      <c r="UGT287" s="67"/>
      <c r="UGU287" s="67"/>
      <c r="UGV287" s="67"/>
      <c r="UGW287" s="67"/>
      <c r="UGX287" s="67"/>
      <c r="UGY287" s="67"/>
      <c r="UGZ287" s="67"/>
      <c r="UHA287" s="67"/>
      <c r="UHB287" s="67"/>
      <c r="UHC287" s="67"/>
      <c r="UHD287" s="67"/>
      <c r="UHE287" s="67"/>
      <c r="UHF287" s="67"/>
      <c r="UHG287" s="67"/>
      <c r="UHH287" s="67"/>
      <c r="UHI287" s="67"/>
      <c r="UHJ287" s="67"/>
      <c r="UHK287" s="67"/>
      <c r="UHL287" s="67"/>
      <c r="UHM287" s="67"/>
      <c r="UHN287" s="67"/>
      <c r="UHO287" s="67"/>
      <c r="UHP287" s="67"/>
      <c r="UHQ287" s="67"/>
      <c r="UHR287" s="67"/>
      <c r="UHS287" s="67"/>
      <c r="UHT287" s="67"/>
      <c r="UHU287" s="67"/>
      <c r="UHV287" s="67"/>
      <c r="UHW287" s="67"/>
      <c r="UHX287" s="67"/>
      <c r="UHY287" s="67"/>
      <c r="UHZ287" s="67"/>
      <c r="UIA287" s="67"/>
      <c r="UIB287" s="67"/>
      <c r="UIC287" s="67"/>
      <c r="UID287" s="67"/>
      <c r="UIE287" s="67"/>
      <c r="UIF287" s="67"/>
      <c r="UIG287" s="67"/>
      <c r="UIH287" s="67"/>
      <c r="UII287" s="67"/>
      <c r="UIJ287" s="67"/>
      <c r="UIK287" s="67"/>
      <c r="UIL287" s="67"/>
      <c r="UIM287" s="67"/>
      <c r="UIN287" s="67"/>
      <c r="UIO287" s="67"/>
      <c r="UIP287" s="67"/>
      <c r="UIQ287" s="67"/>
      <c r="UIR287" s="67"/>
      <c r="UIS287" s="67"/>
      <c r="UIT287" s="67"/>
      <c r="UIU287" s="67"/>
      <c r="UIV287" s="67"/>
      <c r="UIW287" s="67"/>
      <c r="UIX287" s="67"/>
      <c r="UIY287" s="67"/>
      <c r="UIZ287" s="67"/>
      <c r="UJA287" s="67"/>
      <c r="UJB287" s="67"/>
      <c r="UJC287" s="67"/>
      <c r="UJD287" s="67"/>
      <c r="UJE287" s="67"/>
      <c r="UJF287" s="67"/>
      <c r="UJG287" s="67"/>
      <c r="UJH287" s="67"/>
      <c r="UJI287" s="67"/>
      <c r="UJJ287" s="67"/>
      <c r="UJK287" s="67"/>
      <c r="UJL287" s="67"/>
      <c r="UJM287" s="67"/>
      <c r="UJN287" s="67"/>
      <c r="UJO287" s="67"/>
      <c r="UJP287" s="67"/>
      <c r="UJQ287" s="67"/>
      <c r="UJR287" s="67"/>
      <c r="UJS287" s="67"/>
      <c r="UJT287" s="67"/>
      <c r="UJU287" s="67"/>
      <c r="UJV287" s="67"/>
      <c r="UJW287" s="67"/>
      <c r="UJX287" s="67"/>
      <c r="UJY287" s="67"/>
      <c r="UJZ287" s="67"/>
      <c r="UKA287" s="67"/>
      <c r="UKB287" s="67"/>
      <c r="UKC287" s="67"/>
      <c r="UKD287" s="67"/>
      <c r="UKE287" s="67"/>
      <c r="UKF287" s="67"/>
      <c r="UKG287" s="67"/>
      <c r="UKH287" s="67"/>
      <c r="UKI287" s="67"/>
      <c r="UKJ287" s="67"/>
      <c r="UKK287" s="67"/>
      <c r="UKL287" s="67"/>
      <c r="UKM287" s="67"/>
      <c r="UKN287" s="67"/>
      <c r="UKO287" s="67"/>
      <c r="UKP287" s="67"/>
      <c r="UKQ287" s="67"/>
      <c r="UKR287" s="67"/>
      <c r="UKS287" s="67"/>
      <c r="UKT287" s="67"/>
      <c r="UKU287" s="67"/>
      <c r="UKV287" s="67"/>
      <c r="UKW287" s="67"/>
      <c r="UKX287" s="67"/>
      <c r="UKY287" s="67"/>
      <c r="UKZ287" s="67"/>
      <c r="ULA287" s="67"/>
      <c r="ULB287" s="67"/>
      <c r="ULC287" s="67"/>
      <c r="ULD287" s="67"/>
      <c r="ULE287" s="67"/>
      <c r="ULF287" s="67"/>
      <c r="ULG287" s="67"/>
      <c r="ULH287" s="67"/>
      <c r="ULI287" s="67"/>
      <c r="ULJ287" s="67"/>
      <c r="ULK287" s="67"/>
      <c r="ULL287" s="67"/>
      <c r="ULM287" s="67"/>
      <c r="ULN287" s="67"/>
      <c r="ULO287" s="67"/>
      <c r="ULP287" s="67"/>
      <c r="ULQ287" s="67"/>
      <c r="ULR287" s="67"/>
      <c r="ULS287" s="67"/>
      <c r="ULT287" s="67"/>
      <c r="ULU287" s="67"/>
      <c r="ULV287" s="67"/>
      <c r="ULW287" s="67"/>
      <c r="ULX287" s="67"/>
      <c r="ULY287" s="67"/>
      <c r="ULZ287" s="67"/>
      <c r="UMA287" s="67"/>
      <c r="UMB287" s="67"/>
      <c r="UMC287" s="67"/>
      <c r="UMD287" s="67"/>
      <c r="UME287" s="67"/>
      <c r="UMF287" s="67"/>
      <c r="UMG287" s="67"/>
      <c r="UMH287" s="67"/>
      <c r="UMI287" s="67"/>
      <c r="UMJ287" s="67"/>
      <c r="UMK287" s="67"/>
      <c r="UML287" s="67"/>
      <c r="UMM287" s="67"/>
      <c r="UMN287" s="67"/>
      <c r="UMO287" s="67"/>
      <c r="UMP287" s="67"/>
      <c r="UMQ287" s="67"/>
      <c r="UMR287" s="67"/>
      <c r="UMS287" s="67"/>
      <c r="UMT287" s="67"/>
      <c r="UMU287" s="67"/>
      <c r="UMV287" s="67"/>
      <c r="UMW287" s="67"/>
      <c r="UMX287" s="67"/>
      <c r="UMY287" s="67"/>
      <c r="UMZ287" s="67"/>
      <c r="UNA287" s="67"/>
      <c r="UNB287" s="67"/>
      <c r="UNC287" s="67"/>
      <c r="UND287" s="67"/>
      <c r="UNE287" s="67"/>
      <c r="UNF287" s="67"/>
      <c r="UNG287" s="67"/>
      <c r="UNH287" s="67"/>
      <c r="UNI287" s="67"/>
      <c r="UNJ287" s="67"/>
      <c r="UNK287" s="67"/>
      <c r="UNL287" s="67"/>
      <c r="UNM287" s="67"/>
      <c r="UNN287" s="67"/>
      <c r="UNO287" s="67"/>
      <c r="UNP287" s="67"/>
      <c r="UNQ287" s="67"/>
      <c r="UNR287" s="67"/>
      <c r="UNS287" s="67"/>
      <c r="UNT287" s="67"/>
      <c r="UNU287" s="67"/>
      <c r="UNV287" s="67"/>
      <c r="UNW287" s="67"/>
      <c r="UNX287" s="67"/>
      <c r="UNY287" s="67"/>
      <c r="UNZ287" s="67"/>
      <c r="UOA287" s="67"/>
      <c r="UOB287" s="67"/>
      <c r="UOC287" s="67"/>
      <c r="UOD287" s="67"/>
      <c r="UOE287" s="67"/>
      <c r="UOF287" s="67"/>
      <c r="UOG287" s="67"/>
      <c r="UOH287" s="67"/>
      <c r="UOI287" s="67"/>
      <c r="UOJ287" s="67"/>
      <c r="UOK287" s="67"/>
      <c r="UOL287" s="67"/>
      <c r="UOM287" s="67"/>
      <c r="UON287" s="67"/>
      <c r="UOO287" s="67"/>
      <c r="UOP287" s="67"/>
      <c r="UOQ287" s="67"/>
      <c r="UOR287" s="67"/>
      <c r="UOS287" s="67"/>
      <c r="UOT287" s="67"/>
      <c r="UOU287" s="67"/>
      <c r="UOV287" s="67"/>
      <c r="UOW287" s="67"/>
      <c r="UOX287" s="67"/>
      <c r="UOY287" s="67"/>
      <c r="UOZ287" s="67"/>
      <c r="UPA287" s="67"/>
      <c r="UPB287" s="67"/>
      <c r="UPC287" s="67"/>
      <c r="UPD287" s="67"/>
      <c r="UPE287" s="67"/>
      <c r="UPF287" s="67"/>
      <c r="UPG287" s="67"/>
      <c r="UPH287" s="67"/>
      <c r="UPI287" s="67"/>
      <c r="UPJ287" s="67"/>
      <c r="UPK287" s="67"/>
      <c r="UPL287" s="67"/>
      <c r="UPM287" s="67"/>
      <c r="UPN287" s="67"/>
      <c r="UPO287" s="67"/>
      <c r="UPP287" s="67"/>
      <c r="UPQ287" s="67"/>
      <c r="UPR287" s="67"/>
      <c r="UPS287" s="67"/>
      <c r="UPT287" s="67"/>
      <c r="UPU287" s="67"/>
      <c r="UPV287" s="67"/>
      <c r="UPW287" s="67"/>
      <c r="UPX287" s="67"/>
      <c r="UPY287" s="67"/>
      <c r="UPZ287" s="67"/>
      <c r="UQA287" s="67"/>
      <c r="UQB287" s="67"/>
      <c r="UQC287" s="67"/>
      <c r="UQD287" s="67"/>
      <c r="UQE287" s="67"/>
      <c r="UQF287" s="67"/>
      <c r="UQG287" s="67"/>
      <c r="UQH287" s="67"/>
      <c r="UQI287" s="67"/>
      <c r="UQJ287" s="67"/>
      <c r="UQK287" s="67"/>
      <c r="UQL287" s="67"/>
      <c r="UQM287" s="67"/>
      <c r="UQN287" s="67"/>
      <c r="UQO287" s="67"/>
      <c r="UQP287" s="67"/>
      <c r="UQQ287" s="67"/>
      <c r="UQR287" s="67"/>
      <c r="UQS287" s="67"/>
      <c r="UQT287" s="67"/>
      <c r="UQU287" s="67"/>
      <c r="UQV287" s="67"/>
      <c r="UQW287" s="67"/>
      <c r="UQX287" s="67"/>
      <c r="UQY287" s="67"/>
      <c r="UQZ287" s="67"/>
      <c r="URA287" s="67"/>
      <c r="URB287" s="67"/>
      <c r="URC287" s="67"/>
      <c r="URD287" s="67"/>
      <c r="URE287" s="67"/>
      <c r="URF287" s="67"/>
      <c r="URG287" s="67"/>
      <c r="URH287" s="67"/>
      <c r="URI287" s="67"/>
      <c r="URJ287" s="67"/>
      <c r="URK287" s="67"/>
      <c r="URL287" s="67"/>
      <c r="URM287" s="67"/>
      <c r="URN287" s="67"/>
      <c r="URO287" s="67"/>
      <c r="URP287" s="67"/>
      <c r="URQ287" s="67"/>
      <c r="URR287" s="67"/>
      <c r="URS287" s="67"/>
      <c r="URT287" s="67"/>
      <c r="URU287" s="67"/>
      <c r="URV287" s="67"/>
      <c r="URW287" s="67"/>
      <c r="URX287" s="67"/>
      <c r="URY287" s="67"/>
      <c r="URZ287" s="67"/>
      <c r="USA287" s="67"/>
      <c r="USB287" s="67"/>
      <c r="USC287" s="67"/>
      <c r="USD287" s="67"/>
      <c r="USE287" s="67"/>
      <c r="USF287" s="67"/>
      <c r="USG287" s="67"/>
      <c r="USH287" s="67"/>
      <c r="USI287" s="67"/>
      <c r="USJ287" s="67"/>
      <c r="USK287" s="67"/>
      <c r="USL287" s="67"/>
      <c r="USM287" s="67"/>
      <c r="USN287" s="67"/>
      <c r="USO287" s="67"/>
      <c r="USP287" s="67"/>
      <c r="USQ287" s="67"/>
      <c r="USR287" s="67"/>
      <c r="USS287" s="67"/>
      <c r="UST287" s="67"/>
      <c r="USU287" s="67"/>
      <c r="USV287" s="67"/>
      <c r="USW287" s="67"/>
      <c r="USX287" s="67"/>
      <c r="USY287" s="67"/>
      <c r="USZ287" s="67"/>
      <c r="UTA287" s="67"/>
      <c r="UTB287" s="67"/>
      <c r="UTC287" s="67"/>
      <c r="UTD287" s="67"/>
      <c r="UTE287" s="67"/>
      <c r="UTF287" s="67"/>
      <c r="UTG287" s="67"/>
      <c r="UTH287" s="67"/>
      <c r="UTI287" s="67"/>
      <c r="UTJ287" s="67"/>
      <c r="UTK287" s="67"/>
      <c r="UTL287" s="67"/>
      <c r="UTM287" s="67"/>
      <c r="UTN287" s="67"/>
      <c r="UTO287" s="67"/>
      <c r="UTP287" s="67"/>
      <c r="UTQ287" s="67"/>
      <c r="UTR287" s="67"/>
      <c r="UTS287" s="67"/>
      <c r="UTT287" s="67"/>
      <c r="UTU287" s="67"/>
      <c r="UTV287" s="67"/>
      <c r="UTW287" s="67"/>
      <c r="UTX287" s="67"/>
      <c r="UTY287" s="67"/>
      <c r="UTZ287" s="67"/>
      <c r="UUA287" s="67"/>
      <c r="UUB287" s="67"/>
      <c r="UUC287" s="67"/>
      <c r="UUD287" s="67"/>
      <c r="UUE287" s="67"/>
      <c r="UUF287" s="67"/>
      <c r="UUG287" s="67"/>
      <c r="UUH287" s="67"/>
      <c r="UUI287" s="67"/>
      <c r="UUJ287" s="67"/>
      <c r="UUK287" s="67"/>
      <c r="UUL287" s="67"/>
      <c r="UUM287" s="67"/>
      <c r="UUN287" s="67"/>
      <c r="UUO287" s="67"/>
      <c r="UUP287" s="67"/>
      <c r="UUQ287" s="67"/>
      <c r="UUR287" s="67"/>
      <c r="UUS287" s="67"/>
      <c r="UUT287" s="67"/>
      <c r="UUU287" s="67"/>
      <c r="UUV287" s="67"/>
      <c r="UUW287" s="67"/>
      <c r="UUX287" s="67"/>
      <c r="UUY287" s="67"/>
      <c r="UUZ287" s="67"/>
      <c r="UVA287" s="67"/>
      <c r="UVB287" s="67"/>
      <c r="UVC287" s="67"/>
      <c r="UVD287" s="67"/>
      <c r="UVE287" s="67"/>
      <c r="UVF287" s="67"/>
      <c r="UVG287" s="67"/>
      <c r="UVH287" s="67"/>
      <c r="UVI287" s="67"/>
      <c r="UVJ287" s="67"/>
      <c r="UVK287" s="67"/>
      <c r="UVL287" s="67"/>
      <c r="UVM287" s="67"/>
      <c r="UVN287" s="67"/>
      <c r="UVO287" s="67"/>
      <c r="UVP287" s="67"/>
      <c r="UVQ287" s="67"/>
      <c r="UVR287" s="67"/>
      <c r="UVS287" s="67"/>
      <c r="UVT287" s="67"/>
      <c r="UVU287" s="67"/>
      <c r="UVV287" s="67"/>
      <c r="UVW287" s="67"/>
      <c r="UVX287" s="67"/>
      <c r="UVY287" s="67"/>
      <c r="UVZ287" s="67"/>
      <c r="UWA287" s="67"/>
      <c r="UWB287" s="67"/>
      <c r="UWC287" s="67"/>
      <c r="UWD287" s="67"/>
      <c r="UWE287" s="67"/>
      <c r="UWF287" s="67"/>
      <c r="UWG287" s="67"/>
      <c r="UWH287" s="67"/>
      <c r="UWI287" s="67"/>
      <c r="UWJ287" s="67"/>
      <c r="UWK287" s="67"/>
      <c r="UWL287" s="67"/>
      <c r="UWM287" s="67"/>
      <c r="UWN287" s="67"/>
      <c r="UWO287" s="67"/>
      <c r="UWP287" s="67"/>
      <c r="UWQ287" s="67"/>
      <c r="UWR287" s="67"/>
      <c r="UWS287" s="67"/>
      <c r="UWT287" s="67"/>
      <c r="UWU287" s="67"/>
      <c r="UWV287" s="67"/>
      <c r="UWW287" s="67"/>
      <c r="UWX287" s="67"/>
      <c r="UWY287" s="67"/>
      <c r="UWZ287" s="67"/>
      <c r="UXA287" s="67"/>
      <c r="UXB287" s="67"/>
      <c r="UXC287" s="67"/>
      <c r="UXD287" s="67"/>
      <c r="UXE287" s="67"/>
      <c r="UXF287" s="67"/>
      <c r="UXG287" s="67"/>
      <c r="UXH287" s="67"/>
      <c r="UXI287" s="67"/>
      <c r="UXJ287" s="67"/>
      <c r="UXK287" s="67"/>
      <c r="UXL287" s="67"/>
      <c r="UXM287" s="67"/>
      <c r="UXN287" s="67"/>
      <c r="UXO287" s="67"/>
      <c r="UXP287" s="67"/>
      <c r="UXQ287" s="67"/>
      <c r="UXR287" s="67"/>
      <c r="UXS287" s="67"/>
      <c r="UXT287" s="67"/>
      <c r="UXU287" s="67"/>
      <c r="UXV287" s="67"/>
      <c r="UXW287" s="67"/>
      <c r="UXX287" s="67"/>
      <c r="UXY287" s="67"/>
      <c r="UXZ287" s="67"/>
      <c r="UYA287" s="67"/>
      <c r="UYB287" s="67"/>
      <c r="UYC287" s="67"/>
      <c r="UYD287" s="67"/>
      <c r="UYE287" s="67"/>
      <c r="UYF287" s="67"/>
      <c r="UYG287" s="67"/>
      <c r="UYH287" s="67"/>
      <c r="UYI287" s="67"/>
      <c r="UYJ287" s="67"/>
      <c r="UYK287" s="67"/>
      <c r="UYL287" s="67"/>
      <c r="UYM287" s="67"/>
      <c r="UYN287" s="67"/>
      <c r="UYO287" s="67"/>
      <c r="UYP287" s="67"/>
      <c r="UYQ287" s="67"/>
      <c r="UYR287" s="67"/>
      <c r="UYS287" s="67"/>
      <c r="UYT287" s="67"/>
      <c r="UYU287" s="67"/>
      <c r="UYV287" s="67"/>
      <c r="UYW287" s="67"/>
      <c r="UYX287" s="67"/>
      <c r="UYY287" s="67"/>
      <c r="UYZ287" s="67"/>
      <c r="UZA287" s="67"/>
      <c r="UZB287" s="67"/>
      <c r="UZC287" s="67"/>
      <c r="UZD287" s="67"/>
      <c r="UZE287" s="67"/>
      <c r="UZF287" s="67"/>
      <c r="UZG287" s="67"/>
      <c r="UZH287" s="67"/>
      <c r="UZI287" s="67"/>
      <c r="UZJ287" s="67"/>
      <c r="UZK287" s="67"/>
      <c r="UZL287" s="67"/>
      <c r="UZM287" s="67"/>
      <c r="UZN287" s="67"/>
      <c r="UZO287" s="67"/>
      <c r="UZP287" s="67"/>
      <c r="UZQ287" s="67"/>
      <c r="UZR287" s="67"/>
      <c r="UZS287" s="67"/>
      <c r="UZT287" s="67"/>
      <c r="UZU287" s="67"/>
      <c r="UZV287" s="67"/>
      <c r="UZW287" s="67"/>
      <c r="UZX287" s="67"/>
      <c r="UZY287" s="67"/>
      <c r="UZZ287" s="67"/>
      <c r="VAA287" s="67"/>
      <c r="VAB287" s="67"/>
      <c r="VAC287" s="67"/>
      <c r="VAD287" s="67"/>
      <c r="VAE287" s="67"/>
      <c r="VAF287" s="67"/>
      <c r="VAG287" s="67"/>
      <c r="VAH287" s="67"/>
      <c r="VAI287" s="67"/>
      <c r="VAJ287" s="67"/>
      <c r="VAK287" s="67"/>
      <c r="VAL287" s="67"/>
      <c r="VAM287" s="67"/>
      <c r="VAN287" s="67"/>
      <c r="VAO287" s="67"/>
      <c r="VAP287" s="67"/>
      <c r="VAQ287" s="67"/>
      <c r="VAR287" s="67"/>
      <c r="VAS287" s="67"/>
      <c r="VAT287" s="67"/>
      <c r="VAU287" s="67"/>
      <c r="VAV287" s="67"/>
      <c r="VAW287" s="67"/>
      <c r="VAX287" s="67"/>
      <c r="VAY287" s="67"/>
      <c r="VAZ287" s="67"/>
      <c r="VBA287" s="67"/>
      <c r="VBB287" s="67"/>
      <c r="VBC287" s="67"/>
      <c r="VBD287" s="67"/>
      <c r="VBE287" s="67"/>
      <c r="VBF287" s="67"/>
      <c r="VBG287" s="67"/>
      <c r="VBH287" s="67"/>
      <c r="VBI287" s="67"/>
      <c r="VBJ287" s="67"/>
      <c r="VBK287" s="67"/>
      <c r="VBL287" s="67"/>
      <c r="VBM287" s="67"/>
      <c r="VBN287" s="67"/>
      <c r="VBO287" s="67"/>
      <c r="VBP287" s="67"/>
      <c r="VBQ287" s="67"/>
      <c r="VBR287" s="67"/>
      <c r="VBS287" s="67"/>
      <c r="VBT287" s="67"/>
      <c r="VBU287" s="67"/>
      <c r="VBV287" s="67"/>
      <c r="VBW287" s="67"/>
      <c r="VBX287" s="67"/>
      <c r="VBY287" s="67"/>
      <c r="VBZ287" s="67"/>
      <c r="VCA287" s="67"/>
      <c r="VCB287" s="67"/>
      <c r="VCC287" s="67"/>
      <c r="VCD287" s="67"/>
      <c r="VCE287" s="67"/>
      <c r="VCF287" s="67"/>
      <c r="VCG287" s="67"/>
      <c r="VCH287" s="67"/>
      <c r="VCI287" s="67"/>
      <c r="VCJ287" s="67"/>
      <c r="VCK287" s="67"/>
      <c r="VCL287" s="67"/>
      <c r="VCM287" s="67"/>
      <c r="VCN287" s="67"/>
      <c r="VCO287" s="67"/>
      <c r="VCP287" s="67"/>
      <c r="VCQ287" s="67"/>
      <c r="VCR287" s="67"/>
      <c r="VCS287" s="67"/>
      <c r="VCT287" s="67"/>
      <c r="VCU287" s="67"/>
      <c r="VCV287" s="67"/>
      <c r="VCW287" s="67"/>
      <c r="VCX287" s="67"/>
      <c r="VCY287" s="67"/>
      <c r="VCZ287" s="67"/>
      <c r="VDA287" s="67"/>
      <c r="VDB287" s="67"/>
      <c r="VDC287" s="67"/>
      <c r="VDD287" s="67"/>
      <c r="VDE287" s="67"/>
      <c r="VDF287" s="67"/>
      <c r="VDG287" s="67"/>
      <c r="VDH287" s="67"/>
      <c r="VDI287" s="67"/>
      <c r="VDJ287" s="67"/>
      <c r="VDK287" s="67"/>
      <c r="VDL287" s="67"/>
      <c r="VDM287" s="67"/>
      <c r="VDN287" s="67"/>
      <c r="VDO287" s="67"/>
      <c r="VDP287" s="67"/>
      <c r="VDQ287" s="67"/>
      <c r="VDR287" s="67"/>
      <c r="VDS287" s="67"/>
      <c r="VDT287" s="67"/>
      <c r="VDU287" s="67"/>
      <c r="VDV287" s="67"/>
      <c r="VDW287" s="67"/>
      <c r="VDX287" s="67"/>
      <c r="VDY287" s="67"/>
      <c r="VDZ287" s="67"/>
      <c r="VEA287" s="67"/>
      <c r="VEB287" s="67"/>
      <c r="VEC287" s="67"/>
      <c r="VED287" s="67"/>
      <c r="VEE287" s="67"/>
      <c r="VEF287" s="67"/>
      <c r="VEG287" s="67"/>
      <c r="VEH287" s="67"/>
      <c r="VEI287" s="67"/>
      <c r="VEJ287" s="67"/>
      <c r="VEK287" s="67"/>
      <c r="VEL287" s="67"/>
      <c r="VEM287" s="67"/>
      <c r="VEN287" s="67"/>
      <c r="VEO287" s="67"/>
      <c r="VEP287" s="67"/>
      <c r="VEQ287" s="67"/>
      <c r="VER287" s="67"/>
      <c r="VES287" s="67"/>
      <c r="VET287" s="67"/>
      <c r="VEU287" s="67"/>
      <c r="VEV287" s="67"/>
      <c r="VEW287" s="67"/>
      <c r="VEX287" s="67"/>
      <c r="VEY287" s="67"/>
      <c r="VEZ287" s="67"/>
      <c r="VFA287" s="67"/>
      <c r="VFB287" s="67"/>
      <c r="VFC287" s="67"/>
      <c r="VFD287" s="67"/>
      <c r="VFE287" s="67"/>
      <c r="VFF287" s="67"/>
      <c r="VFG287" s="67"/>
      <c r="VFH287" s="67"/>
      <c r="VFI287" s="67"/>
      <c r="VFJ287" s="67"/>
      <c r="VFK287" s="67"/>
      <c r="VFL287" s="67"/>
      <c r="VFM287" s="67"/>
      <c r="VFN287" s="67"/>
      <c r="VFO287" s="67"/>
      <c r="VFP287" s="67"/>
      <c r="VFQ287" s="67"/>
      <c r="VFR287" s="67"/>
      <c r="VFS287" s="67"/>
      <c r="VFT287" s="67"/>
      <c r="VFU287" s="67"/>
      <c r="VFV287" s="67"/>
      <c r="VFW287" s="67"/>
      <c r="VFX287" s="67"/>
      <c r="VFY287" s="67"/>
      <c r="VFZ287" s="67"/>
      <c r="VGA287" s="67"/>
      <c r="VGB287" s="67"/>
      <c r="VGC287" s="67"/>
      <c r="VGD287" s="67"/>
      <c r="VGE287" s="67"/>
      <c r="VGF287" s="67"/>
      <c r="VGG287" s="67"/>
      <c r="VGH287" s="67"/>
      <c r="VGI287" s="67"/>
      <c r="VGJ287" s="67"/>
      <c r="VGK287" s="67"/>
      <c r="VGL287" s="67"/>
      <c r="VGM287" s="67"/>
      <c r="VGN287" s="67"/>
      <c r="VGO287" s="67"/>
      <c r="VGP287" s="67"/>
      <c r="VGQ287" s="67"/>
      <c r="VGR287" s="67"/>
      <c r="VGS287" s="67"/>
      <c r="VGT287" s="67"/>
      <c r="VGU287" s="67"/>
      <c r="VGV287" s="67"/>
      <c r="VGW287" s="67"/>
      <c r="VGX287" s="67"/>
      <c r="VGY287" s="67"/>
      <c r="VGZ287" s="67"/>
      <c r="VHA287" s="67"/>
      <c r="VHB287" s="67"/>
      <c r="VHC287" s="67"/>
      <c r="VHD287" s="67"/>
      <c r="VHE287" s="67"/>
      <c r="VHF287" s="67"/>
      <c r="VHG287" s="67"/>
      <c r="VHH287" s="67"/>
      <c r="VHI287" s="67"/>
      <c r="VHJ287" s="67"/>
      <c r="VHK287" s="67"/>
      <c r="VHL287" s="67"/>
      <c r="VHM287" s="67"/>
      <c r="VHN287" s="67"/>
      <c r="VHO287" s="67"/>
      <c r="VHP287" s="67"/>
      <c r="VHQ287" s="67"/>
      <c r="VHR287" s="67"/>
      <c r="VHS287" s="67"/>
      <c r="VHT287" s="67"/>
      <c r="VHU287" s="67"/>
      <c r="VHV287" s="67"/>
      <c r="VHW287" s="67"/>
      <c r="VHX287" s="67"/>
      <c r="VHY287" s="67"/>
      <c r="VHZ287" s="67"/>
      <c r="VIA287" s="67"/>
      <c r="VIB287" s="67"/>
      <c r="VIC287" s="67"/>
      <c r="VID287" s="67"/>
      <c r="VIE287" s="67"/>
      <c r="VIF287" s="67"/>
      <c r="VIG287" s="67"/>
      <c r="VIH287" s="67"/>
      <c r="VII287" s="67"/>
      <c r="VIJ287" s="67"/>
      <c r="VIK287" s="67"/>
      <c r="VIL287" s="67"/>
      <c r="VIM287" s="67"/>
      <c r="VIN287" s="67"/>
      <c r="VIO287" s="67"/>
      <c r="VIP287" s="67"/>
      <c r="VIQ287" s="67"/>
      <c r="VIR287" s="67"/>
      <c r="VIS287" s="67"/>
      <c r="VIT287" s="67"/>
      <c r="VIU287" s="67"/>
      <c r="VIV287" s="67"/>
      <c r="VIW287" s="67"/>
      <c r="VIX287" s="67"/>
      <c r="VIY287" s="67"/>
      <c r="VIZ287" s="67"/>
      <c r="VJA287" s="67"/>
      <c r="VJB287" s="67"/>
      <c r="VJC287" s="67"/>
      <c r="VJD287" s="67"/>
      <c r="VJE287" s="67"/>
      <c r="VJF287" s="67"/>
      <c r="VJG287" s="67"/>
      <c r="VJH287" s="67"/>
      <c r="VJI287" s="67"/>
      <c r="VJJ287" s="67"/>
      <c r="VJK287" s="67"/>
      <c r="VJL287" s="67"/>
      <c r="VJM287" s="67"/>
      <c r="VJN287" s="67"/>
      <c r="VJO287" s="67"/>
      <c r="VJP287" s="67"/>
      <c r="VJQ287" s="67"/>
      <c r="VJR287" s="67"/>
      <c r="VJS287" s="67"/>
      <c r="VJT287" s="67"/>
      <c r="VJU287" s="67"/>
      <c r="VJV287" s="67"/>
      <c r="VJW287" s="67"/>
      <c r="VJX287" s="67"/>
      <c r="VJY287" s="67"/>
      <c r="VJZ287" s="67"/>
      <c r="VKA287" s="67"/>
      <c r="VKB287" s="67"/>
      <c r="VKC287" s="67"/>
      <c r="VKD287" s="67"/>
      <c r="VKE287" s="67"/>
      <c r="VKF287" s="67"/>
      <c r="VKG287" s="67"/>
      <c r="VKH287" s="67"/>
      <c r="VKI287" s="67"/>
      <c r="VKJ287" s="67"/>
      <c r="VKK287" s="67"/>
      <c r="VKL287" s="67"/>
      <c r="VKM287" s="67"/>
      <c r="VKN287" s="67"/>
      <c r="VKO287" s="67"/>
      <c r="VKP287" s="67"/>
      <c r="VKQ287" s="67"/>
      <c r="VKR287" s="67"/>
      <c r="VKS287" s="67"/>
      <c r="VKT287" s="67"/>
      <c r="VKU287" s="67"/>
      <c r="VKV287" s="67"/>
      <c r="VKW287" s="67"/>
      <c r="VKX287" s="67"/>
      <c r="VKY287" s="67"/>
      <c r="VKZ287" s="67"/>
      <c r="VLA287" s="67"/>
      <c r="VLB287" s="67"/>
      <c r="VLC287" s="67"/>
      <c r="VLD287" s="67"/>
      <c r="VLE287" s="67"/>
      <c r="VLF287" s="67"/>
      <c r="VLG287" s="67"/>
      <c r="VLH287" s="67"/>
      <c r="VLI287" s="67"/>
      <c r="VLJ287" s="67"/>
      <c r="VLK287" s="67"/>
      <c r="VLL287" s="67"/>
      <c r="VLM287" s="67"/>
      <c r="VLN287" s="67"/>
      <c r="VLO287" s="67"/>
      <c r="VLP287" s="67"/>
      <c r="VLQ287" s="67"/>
      <c r="VLR287" s="67"/>
      <c r="VLS287" s="67"/>
      <c r="VLT287" s="67"/>
      <c r="VLU287" s="67"/>
      <c r="VLV287" s="67"/>
      <c r="VLW287" s="67"/>
      <c r="VLX287" s="67"/>
      <c r="VLY287" s="67"/>
      <c r="VLZ287" s="67"/>
      <c r="VMA287" s="67"/>
      <c r="VMB287" s="67"/>
      <c r="VMC287" s="67"/>
      <c r="VMD287" s="67"/>
      <c r="VME287" s="67"/>
      <c r="VMF287" s="67"/>
      <c r="VMG287" s="67"/>
      <c r="VMH287" s="67"/>
      <c r="VMI287" s="67"/>
      <c r="VMJ287" s="67"/>
      <c r="VMK287" s="67"/>
      <c r="VML287" s="67"/>
      <c r="VMM287" s="67"/>
      <c r="VMN287" s="67"/>
      <c r="VMO287" s="67"/>
      <c r="VMP287" s="67"/>
      <c r="VMQ287" s="67"/>
      <c r="VMR287" s="67"/>
      <c r="VMS287" s="67"/>
      <c r="VMT287" s="67"/>
      <c r="VMU287" s="67"/>
      <c r="VMV287" s="67"/>
      <c r="VMW287" s="67"/>
      <c r="VMX287" s="67"/>
      <c r="VMY287" s="67"/>
      <c r="VMZ287" s="67"/>
      <c r="VNA287" s="67"/>
      <c r="VNB287" s="67"/>
      <c r="VNC287" s="67"/>
      <c r="VND287" s="67"/>
      <c r="VNE287" s="67"/>
      <c r="VNF287" s="67"/>
      <c r="VNG287" s="67"/>
      <c r="VNH287" s="67"/>
      <c r="VNI287" s="67"/>
      <c r="VNJ287" s="67"/>
      <c r="VNK287" s="67"/>
      <c r="VNL287" s="67"/>
      <c r="VNM287" s="67"/>
      <c r="VNN287" s="67"/>
      <c r="VNO287" s="67"/>
      <c r="VNP287" s="67"/>
      <c r="VNQ287" s="67"/>
      <c r="VNR287" s="67"/>
      <c r="VNS287" s="67"/>
      <c r="VNT287" s="67"/>
      <c r="VNU287" s="67"/>
      <c r="VNV287" s="67"/>
      <c r="VNW287" s="67"/>
      <c r="VNX287" s="67"/>
      <c r="VNY287" s="67"/>
      <c r="VNZ287" s="67"/>
      <c r="VOA287" s="67"/>
      <c r="VOB287" s="67"/>
      <c r="VOC287" s="67"/>
      <c r="VOD287" s="67"/>
      <c r="VOE287" s="67"/>
      <c r="VOF287" s="67"/>
      <c r="VOG287" s="67"/>
      <c r="VOH287" s="67"/>
      <c r="VOI287" s="67"/>
      <c r="VOJ287" s="67"/>
      <c r="VOK287" s="67"/>
      <c r="VOL287" s="67"/>
      <c r="VOM287" s="67"/>
      <c r="VON287" s="67"/>
      <c r="VOO287" s="67"/>
      <c r="VOP287" s="67"/>
      <c r="VOQ287" s="67"/>
      <c r="VOR287" s="67"/>
      <c r="VOS287" s="67"/>
      <c r="VOT287" s="67"/>
      <c r="VOU287" s="67"/>
      <c r="VOV287" s="67"/>
      <c r="VOW287" s="67"/>
      <c r="VOX287" s="67"/>
      <c r="VOY287" s="67"/>
      <c r="VOZ287" s="67"/>
      <c r="VPA287" s="67"/>
      <c r="VPB287" s="67"/>
      <c r="VPC287" s="67"/>
      <c r="VPD287" s="67"/>
      <c r="VPE287" s="67"/>
      <c r="VPF287" s="67"/>
      <c r="VPG287" s="67"/>
      <c r="VPH287" s="67"/>
      <c r="VPI287" s="67"/>
      <c r="VPJ287" s="67"/>
      <c r="VPK287" s="67"/>
      <c r="VPL287" s="67"/>
      <c r="VPM287" s="67"/>
      <c r="VPN287" s="67"/>
      <c r="VPO287" s="67"/>
      <c r="VPP287" s="67"/>
      <c r="VPQ287" s="67"/>
      <c r="VPR287" s="67"/>
      <c r="VPS287" s="67"/>
      <c r="VPT287" s="67"/>
      <c r="VPU287" s="67"/>
      <c r="VPV287" s="67"/>
      <c r="VPW287" s="67"/>
      <c r="VPX287" s="67"/>
      <c r="VPY287" s="67"/>
      <c r="VPZ287" s="67"/>
      <c r="VQA287" s="67"/>
      <c r="VQB287" s="67"/>
      <c r="VQC287" s="67"/>
      <c r="VQD287" s="67"/>
      <c r="VQE287" s="67"/>
      <c r="VQF287" s="67"/>
      <c r="VQG287" s="67"/>
      <c r="VQH287" s="67"/>
      <c r="VQI287" s="67"/>
      <c r="VQJ287" s="67"/>
      <c r="VQK287" s="67"/>
      <c r="VQL287" s="67"/>
      <c r="VQM287" s="67"/>
      <c r="VQN287" s="67"/>
      <c r="VQO287" s="67"/>
      <c r="VQP287" s="67"/>
      <c r="VQQ287" s="67"/>
      <c r="VQR287" s="67"/>
      <c r="VQS287" s="67"/>
      <c r="VQT287" s="67"/>
      <c r="VQU287" s="67"/>
      <c r="VQV287" s="67"/>
      <c r="VQW287" s="67"/>
      <c r="VQX287" s="67"/>
      <c r="VQY287" s="67"/>
      <c r="VQZ287" s="67"/>
      <c r="VRA287" s="67"/>
      <c r="VRB287" s="67"/>
      <c r="VRC287" s="67"/>
      <c r="VRD287" s="67"/>
      <c r="VRE287" s="67"/>
      <c r="VRF287" s="67"/>
      <c r="VRG287" s="67"/>
      <c r="VRH287" s="67"/>
      <c r="VRI287" s="67"/>
      <c r="VRJ287" s="67"/>
      <c r="VRK287" s="67"/>
      <c r="VRL287" s="67"/>
      <c r="VRM287" s="67"/>
      <c r="VRN287" s="67"/>
      <c r="VRO287" s="67"/>
      <c r="VRP287" s="67"/>
      <c r="VRQ287" s="67"/>
      <c r="VRR287" s="67"/>
      <c r="VRS287" s="67"/>
      <c r="VRT287" s="67"/>
      <c r="VRU287" s="67"/>
      <c r="VRV287" s="67"/>
      <c r="VRW287" s="67"/>
      <c r="VRX287" s="67"/>
      <c r="VRY287" s="67"/>
      <c r="VRZ287" s="67"/>
      <c r="VSA287" s="67"/>
      <c r="VSB287" s="67"/>
      <c r="VSC287" s="67"/>
      <c r="VSD287" s="67"/>
      <c r="VSE287" s="67"/>
      <c r="VSF287" s="67"/>
      <c r="VSG287" s="67"/>
      <c r="VSH287" s="67"/>
      <c r="VSI287" s="67"/>
      <c r="VSJ287" s="67"/>
      <c r="VSK287" s="67"/>
      <c r="VSL287" s="67"/>
      <c r="VSM287" s="67"/>
      <c r="VSN287" s="67"/>
      <c r="VSO287" s="67"/>
      <c r="VSP287" s="67"/>
      <c r="VSQ287" s="67"/>
      <c r="VSR287" s="67"/>
      <c r="VSS287" s="67"/>
      <c r="VST287" s="67"/>
      <c r="VSU287" s="67"/>
      <c r="VSV287" s="67"/>
      <c r="VSW287" s="67"/>
      <c r="VSX287" s="67"/>
      <c r="VSY287" s="67"/>
      <c r="VSZ287" s="67"/>
      <c r="VTA287" s="67"/>
      <c r="VTB287" s="67"/>
      <c r="VTC287" s="67"/>
      <c r="VTD287" s="67"/>
      <c r="VTE287" s="67"/>
      <c r="VTF287" s="67"/>
      <c r="VTG287" s="67"/>
      <c r="VTH287" s="67"/>
      <c r="VTI287" s="67"/>
      <c r="VTJ287" s="67"/>
      <c r="VTK287" s="67"/>
      <c r="VTL287" s="67"/>
      <c r="VTM287" s="67"/>
      <c r="VTN287" s="67"/>
      <c r="VTO287" s="67"/>
      <c r="VTP287" s="67"/>
      <c r="VTQ287" s="67"/>
      <c r="VTR287" s="67"/>
      <c r="VTS287" s="67"/>
      <c r="VTT287" s="67"/>
      <c r="VTU287" s="67"/>
      <c r="VTV287" s="67"/>
      <c r="VTW287" s="67"/>
      <c r="VTX287" s="67"/>
      <c r="VTY287" s="67"/>
      <c r="VTZ287" s="67"/>
      <c r="VUA287" s="67"/>
      <c r="VUB287" s="67"/>
      <c r="VUC287" s="67"/>
      <c r="VUD287" s="67"/>
      <c r="VUE287" s="67"/>
      <c r="VUF287" s="67"/>
      <c r="VUG287" s="67"/>
      <c r="VUH287" s="67"/>
      <c r="VUI287" s="67"/>
      <c r="VUJ287" s="67"/>
      <c r="VUK287" s="67"/>
      <c r="VUL287" s="67"/>
      <c r="VUM287" s="67"/>
      <c r="VUN287" s="67"/>
      <c r="VUO287" s="67"/>
      <c r="VUP287" s="67"/>
      <c r="VUQ287" s="67"/>
      <c r="VUR287" s="67"/>
      <c r="VUS287" s="67"/>
      <c r="VUT287" s="67"/>
      <c r="VUU287" s="67"/>
      <c r="VUV287" s="67"/>
      <c r="VUW287" s="67"/>
      <c r="VUX287" s="67"/>
      <c r="VUY287" s="67"/>
      <c r="VUZ287" s="67"/>
      <c r="VVA287" s="67"/>
      <c r="VVB287" s="67"/>
      <c r="VVC287" s="67"/>
      <c r="VVD287" s="67"/>
      <c r="VVE287" s="67"/>
      <c r="VVF287" s="67"/>
      <c r="VVG287" s="67"/>
      <c r="VVH287" s="67"/>
      <c r="VVI287" s="67"/>
      <c r="VVJ287" s="67"/>
      <c r="VVK287" s="67"/>
      <c r="VVL287" s="67"/>
      <c r="VVM287" s="67"/>
      <c r="VVN287" s="67"/>
      <c r="VVO287" s="67"/>
      <c r="VVP287" s="67"/>
      <c r="VVQ287" s="67"/>
      <c r="VVR287" s="67"/>
      <c r="VVS287" s="67"/>
      <c r="VVT287" s="67"/>
      <c r="VVU287" s="67"/>
      <c r="VVV287" s="67"/>
      <c r="VVW287" s="67"/>
      <c r="VVX287" s="67"/>
      <c r="VVY287" s="67"/>
      <c r="VVZ287" s="67"/>
      <c r="VWA287" s="67"/>
      <c r="VWB287" s="67"/>
      <c r="VWC287" s="67"/>
      <c r="VWD287" s="67"/>
      <c r="VWE287" s="67"/>
      <c r="VWF287" s="67"/>
      <c r="VWG287" s="67"/>
      <c r="VWH287" s="67"/>
      <c r="VWI287" s="67"/>
      <c r="VWJ287" s="67"/>
      <c r="VWK287" s="67"/>
      <c r="VWL287" s="67"/>
      <c r="VWM287" s="67"/>
      <c r="VWN287" s="67"/>
      <c r="VWO287" s="67"/>
      <c r="VWP287" s="67"/>
      <c r="VWQ287" s="67"/>
      <c r="VWR287" s="67"/>
      <c r="VWS287" s="67"/>
      <c r="VWT287" s="67"/>
      <c r="VWU287" s="67"/>
      <c r="VWV287" s="67"/>
      <c r="VWW287" s="67"/>
      <c r="VWX287" s="67"/>
      <c r="VWY287" s="67"/>
      <c r="VWZ287" s="67"/>
      <c r="VXA287" s="67"/>
      <c r="VXB287" s="67"/>
      <c r="VXC287" s="67"/>
      <c r="VXD287" s="67"/>
      <c r="VXE287" s="67"/>
      <c r="VXF287" s="67"/>
      <c r="VXG287" s="67"/>
      <c r="VXH287" s="67"/>
      <c r="VXI287" s="67"/>
      <c r="VXJ287" s="67"/>
      <c r="VXK287" s="67"/>
      <c r="VXL287" s="67"/>
      <c r="VXM287" s="67"/>
      <c r="VXN287" s="67"/>
      <c r="VXO287" s="67"/>
      <c r="VXP287" s="67"/>
      <c r="VXQ287" s="67"/>
      <c r="VXR287" s="67"/>
      <c r="VXS287" s="67"/>
      <c r="VXT287" s="67"/>
      <c r="VXU287" s="67"/>
      <c r="VXV287" s="67"/>
      <c r="VXW287" s="67"/>
      <c r="VXX287" s="67"/>
      <c r="VXY287" s="67"/>
      <c r="VXZ287" s="67"/>
      <c r="VYA287" s="67"/>
      <c r="VYB287" s="67"/>
      <c r="VYC287" s="67"/>
      <c r="VYD287" s="67"/>
      <c r="VYE287" s="67"/>
      <c r="VYF287" s="67"/>
      <c r="VYG287" s="67"/>
      <c r="VYH287" s="67"/>
      <c r="VYI287" s="67"/>
      <c r="VYJ287" s="67"/>
      <c r="VYK287" s="67"/>
      <c r="VYL287" s="67"/>
      <c r="VYM287" s="67"/>
      <c r="VYN287" s="67"/>
      <c r="VYO287" s="67"/>
      <c r="VYP287" s="67"/>
      <c r="VYQ287" s="67"/>
      <c r="VYR287" s="67"/>
      <c r="VYS287" s="67"/>
      <c r="VYT287" s="67"/>
      <c r="VYU287" s="67"/>
      <c r="VYV287" s="67"/>
      <c r="VYW287" s="67"/>
      <c r="VYX287" s="67"/>
      <c r="VYY287" s="67"/>
      <c r="VYZ287" s="67"/>
      <c r="VZA287" s="67"/>
      <c r="VZB287" s="67"/>
      <c r="VZC287" s="67"/>
      <c r="VZD287" s="67"/>
      <c r="VZE287" s="67"/>
      <c r="VZF287" s="67"/>
      <c r="VZG287" s="67"/>
      <c r="VZH287" s="67"/>
      <c r="VZI287" s="67"/>
      <c r="VZJ287" s="67"/>
      <c r="VZK287" s="67"/>
      <c r="VZL287" s="67"/>
      <c r="VZM287" s="67"/>
      <c r="VZN287" s="67"/>
      <c r="VZO287" s="67"/>
      <c r="VZP287" s="67"/>
      <c r="VZQ287" s="67"/>
      <c r="VZR287" s="67"/>
      <c r="VZS287" s="67"/>
      <c r="VZT287" s="67"/>
      <c r="VZU287" s="67"/>
      <c r="VZV287" s="67"/>
      <c r="VZW287" s="67"/>
      <c r="VZX287" s="67"/>
      <c r="VZY287" s="67"/>
      <c r="VZZ287" s="67"/>
      <c r="WAA287" s="67"/>
      <c r="WAB287" s="67"/>
      <c r="WAC287" s="67"/>
      <c r="WAD287" s="67"/>
      <c r="WAE287" s="67"/>
      <c r="WAF287" s="67"/>
      <c r="WAG287" s="67"/>
      <c r="WAH287" s="67"/>
      <c r="WAI287" s="67"/>
      <c r="WAJ287" s="67"/>
      <c r="WAK287" s="67"/>
      <c r="WAL287" s="67"/>
      <c r="WAM287" s="67"/>
      <c r="WAN287" s="67"/>
      <c r="WAO287" s="67"/>
      <c r="WAP287" s="67"/>
      <c r="WAQ287" s="67"/>
      <c r="WAR287" s="67"/>
      <c r="WAS287" s="67"/>
      <c r="WAT287" s="67"/>
      <c r="WAU287" s="67"/>
      <c r="WAV287" s="67"/>
      <c r="WAW287" s="67"/>
      <c r="WAX287" s="67"/>
      <c r="WAY287" s="67"/>
      <c r="WAZ287" s="67"/>
      <c r="WBA287" s="67"/>
      <c r="WBB287" s="67"/>
      <c r="WBC287" s="67"/>
      <c r="WBD287" s="67"/>
      <c r="WBE287" s="67"/>
      <c r="WBF287" s="67"/>
      <c r="WBG287" s="67"/>
      <c r="WBH287" s="67"/>
      <c r="WBI287" s="67"/>
      <c r="WBJ287" s="67"/>
      <c r="WBK287" s="67"/>
      <c r="WBL287" s="67"/>
      <c r="WBM287" s="67"/>
      <c r="WBN287" s="67"/>
      <c r="WBO287" s="67"/>
      <c r="WBP287" s="67"/>
      <c r="WBQ287" s="67"/>
      <c r="WBR287" s="67"/>
      <c r="WBS287" s="67"/>
      <c r="WBT287" s="67"/>
      <c r="WBU287" s="67"/>
      <c r="WBV287" s="67"/>
      <c r="WBW287" s="67"/>
      <c r="WBX287" s="67"/>
      <c r="WBY287" s="67"/>
      <c r="WBZ287" s="67"/>
      <c r="WCA287" s="67"/>
      <c r="WCB287" s="67"/>
      <c r="WCC287" s="67"/>
      <c r="WCD287" s="67"/>
      <c r="WCE287" s="67"/>
      <c r="WCF287" s="67"/>
      <c r="WCG287" s="67"/>
      <c r="WCH287" s="67"/>
      <c r="WCI287" s="67"/>
      <c r="WCJ287" s="67"/>
      <c r="WCK287" s="67"/>
      <c r="WCL287" s="67"/>
      <c r="WCM287" s="67"/>
      <c r="WCN287" s="67"/>
      <c r="WCO287" s="67"/>
      <c r="WCP287" s="67"/>
      <c r="WCQ287" s="67"/>
      <c r="WCR287" s="67"/>
      <c r="WCS287" s="67"/>
      <c r="WCT287" s="67"/>
      <c r="WCU287" s="67"/>
      <c r="WCV287" s="67"/>
      <c r="WCW287" s="67"/>
      <c r="WCX287" s="67"/>
      <c r="WCY287" s="67"/>
      <c r="WCZ287" s="67"/>
      <c r="WDA287" s="67"/>
      <c r="WDB287" s="67"/>
      <c r="WDC287" s="67"/>
      <c r="WDD287" s="67"/>
      <c r="WDE287" s="67"/>
      <c r="WDF287" s="67"/>
      <c r="WDG287" s="67"/>
      <c r="WDH287" s="67"/>
      <c r="WDI287" s="67"/>
      <c r="WDJ287" s="67"/>
      <c r="WDK287" s="67"/>
      <c r="WDL287" s="67"/>
      <c r="WDM287" s="67"/>
      <c r="WDN287" s="67"/>
      <c r="WDO287" s="67"/>
      <c r="WDP287" s="67"/>
      <c r="WDQ287" s="67"/>
      <c r="WDR287" s="67"/>
      <c r="WDS287" s="67"/>
      <c r="WDT287" s="67"/>
      <c r="WDU287" s="67"/>
      <c r="WDV287" s="67"/>
      <c r="WDW287" s="67"/>
      <c r="WDX287" s="67"/>
      <c r="WDY287" s="67"/>
      <c r="WDZ287" s="67"/>
      <c r="WEA287" s="67"/>
      <c r="WEB287" s="67"/>
      <c r="WEC287" s="67"/>
      <c r="WED287" s="67"/>
      <c r="WEE287" s="67"/>
      <c r="WEF287" s="67"/>
      <c r="WEG287" s="67"/>
      <c r="WEH287" s="67"/>
      <c r="WEI287" s="67"/>
      <c r="WEJ287" s="67"/>
      <c r="WEK287" s="67"/>
      <c r="WEL287" s="67"/>
      <c r="WEM287" s="67"/>
      <c r="WEN287" s="67"/>
      <c r="WEO287" s="67"/>
      <c r="WEP287" s="67"/>
      <c r="WEQ287" s="67"/>
      <c r="WER287" s="67"/>
      <c r="WES287" s="67"/>
      <c r="WET287" s="67"/>
      <c r="WEU287" s="67"/>
      <c r="WEV287" s="67"/>
      <c r="WEW287" s="67"/>
      <c r="WEX287" s="67"/>
      <c r="WEY287" s="67"/>
      <c r="WEZ287" s="67"/>
      <c r="WFA287" s="67"/>
      <c r="WFB287" s="67"/>
      <c r="WFC287" s="67"/>
      <c r="WFD287" s="67"/>
      <c r="WFE287" s="67"/>
      <c r="WFF287" s="67"/>
      <c r="WFG287" s="67"/>
      <c r="WFH287" s="67"/>
      <c r="WFI287" s="67"/>
      <c r="WFJ287" s="67"/>
      <c r="WFK287" s="67"/>
      <c r="WFL287" s="67"/>
      <c r="WFM287" s="67"/>
      <c r="WFN287" s="67"/>
      <c r="WFO287" s="67"/>
      <c r="WFP287" s="67"/>
      <c r="WFQ287" s="67"/>
      <c r="WFR287" s="67"/>
      <c r="WFS287" s="67"/>
      <c r="WFT287" s="67"/>
      <c r="WFU287" s="67"/>
      <c r="WFV287" s="67"/>
      <c r="WFW287" s="67"/>
      <c r="WFX287" s="67"/>
      <c r="WFY287" s="67"/>
      <c r="WFZ287" s="67"/>
      <c r="WGA287" s="67"/>
      <c r="WGB287" s="67"/>
      <c r="WGC287" s="67"/>
      <c r="WGD287" s="67"/>
      <c r="WGE287" s="67"/>
      <c r="WGF287" s="67"/>
      <c r="WGG287" s="67"/>
      <c r="WGH287" s="67"/>
      <c r="WGI287" s="67"/>
      <c r="WGJ287" s="67"/>
      <c r="WGK287" s="67"/>
      <c r="WGL287" s="67"/>
      <c r="WGM287" s="67"/>
      <c r="WGN287" s="67"/>
      <c r="WGO287" s="67"/>
      <c r="WGP287" s="67"/>
      <c r="WGQ287" s="67"/>
      <c r="WGR287" s="67"/>
      <c r="WGS287" s="67"/>
      <c r="WGT287" s="67"/>
      <c r="WGU287" s="67"/>
      <c r="WGV287" s="67"/>
      <c r="WGW287" s="67"/>
      <c r="WGX287" s="67"/>
      <c r="WGY287" s="67"/>
      <c r="WGZ287" s="67"/>
      <c r="WHA287" s="67"/>
      <c r="WHB287" s="67"/>
      <c r="WHC287" s="67"/>
      <c r="WHD287" s="67"/>
      <c r="WHE287" s="67"/>
      <c r="WHF287" s="67"/>
      <c r="WHG287" s="67"/>
      <c r="WHH287" s="67"/>
      <c r="WHI287" s="67"/>
      <c r="WHJ287" s="67"/>
      <c r="WHK287" s="67"/>
      <c r="WHL287" s="67"/>
      <c r="WHM287" s="67"/>
      <c r="WHN287" s="67"/>
      <c r="WHO287" s="67"/>
      <c r="WHP287" s="67"/>
      <c r="WHQ287" s="67"/>
      <c r="WHR287" s="67"/>
      <c r="WHS287" s="67"/>
      <c r="WHT287" s="67"/>
      <c r="WHU287" s="67"/>
      <c r="WHV287" s="67"/>
      <c r="WHW287" s="67"/>
      <c r="WHX287" s="67"/>
      <c r="WHY287" s="67"/>
      <c r="WHZ287" s="67"/>
      <c r="WIA287" s="67"/>
      <c r="WIB287" s="67"/>
      <c r="WIC287" s="67"/>
      <c r="WID287" s="67"/>
      <c r="WIE287" s="67"/>
      <c r="WIF287" s="67"/>
      <c r="WIG287" s="67"/>
      <c r="WIH287" s="67"/>
      <c r="WII287" s="67"/>
      <c r="WIJ287" s="67"/>
      <c r="WIK287" s="67"/>
      <c r="WIL287" s="67"/>
      <c r="WIM287" s="67"/>
      <c r="WIN287" s="67"/>
      <c r="WIO287" s="67"/>
      <c r="WIP287" s="67"/>
      <c r="WIQ287" s="67"/>
      <c r="WIR287" s="67"/>
      <c r="WIS287" s="67"/>
      <c r="WIT287" s="67"/>
      <c r="WIU287" s="67"/>
      <c r="WIV287" s="67"/>
      <c r="WIW287" s="67"/>
      <c r="WIX287" s="67"/>
      <c r="WIY287" s="67"/>
      <c r="WIZ287" s="67"/>
      <c r="WJA287" s="67"/>
      <c r="WJB287" s="67"/>
      <c r="WJC287" s="67"/>
      <c r="WJD287" s="67"/>
      <c r="WJE287" s="67"/>
      <c r="WJF287" s="67"/>
      <c r="WJG287" s="67"/>
      <c r="WJH287" s="67"/>
      <c r="WJI287" s="67"/>
      <c r="WJJ287" s="67"/>
      <c r="WJK287" s="67"/>
      <c r="WJL287" s="67"/>
      <c r="WJM287" s="67"/>
      <c r="WJN287" s="67"/>
      <c r="WJO287" s="67"/>
      <c r="WJP287" s="67"/>
      <c r="WJQ287" s="67"/>
      <c r="WJR287" s="67"/>
      <c r="WJS287" s="67"/>
      <c r="WJT287" s="67"/>
      <c r="WJU287" s="67"/>
      <c r="WJV287" s="67"/>
      <c r="WJW287" s="67"/>
      <c r="WJX287" s="67"/>
      <c r="WJY287" s="67"/>
      <c r="WJZ287" s="67"/>
      <c r="WKA287" s="67"/>
      <c r="WKB287" s="67"/>
      <c r="WKC287" s="67"/>
      <c r="WKD287" s="67"/>
      <c r="WKE287" s="67"/>
      <c r="WKF287" s="67"/>
      <c r="WKG287" s="67"/>
      <c r="WKH287" s="67"/>
      <c r="WKI287" s="67"/>
      <c r="WKJ287" s="67"/>
      <c r="WKK287" s="67"/>
      <c r="WKL287" s="67"/>
      <c r="WKM287" s="67"/>
      <c r="WKN287" s="67"/>
      <c r="WKO287" s="67"/>
      <c r="WKP287" s="67"/>
      <c r="WKQ287" s="67"/>
      <c r="WKR287" s="67"/>
      <c r="WKS287" s="67"/>
      <c r="WKT287" s="67"/>
      <c r="WKU287" s="67"/>
      <c r="WKV287" s="67"/>
      <c r="WKW287" s="67"/>
      <c r="WKX287" s="67"/>
      <c r="WKY287" s="67"/>
      <c r="WKZ287" s="67"/>
      <c r="WLA287" s="67"/>
      <c r="WLB287" s="67"/>
      <c r="WLC287" s="67"/>
      <c r="WLD287" s="67"/>
      <c r="WLE287" s="67"/>
      <c r="WLF287" s="67"/>
      <c r="WLG287" s="67"/>
      <c r="WLH287" s="67"/>
      <c r="WLI287" s="67"/>
      <c r="WLJ287" s="67"/>
      <c r="WLK287" s="67"/>
      <c r="WLL287" s="67"/>
      <c r="WLM287" s="67"/>
      <c r="WLN287" s="67"/>
      <c r="WLO287" s="67"/>
      <c r="WLP287" s="67"/>
      <c r="WLQ287" s="67"/>
      <c r="WLR287" s="67"/>
      <c r="WLS287" s="67"/>
      <c r="WLT287" s="67"/>
      <c r="WLU287" s="67"/>
      <c r="WLV287" s="67"/>
      <c r="WLW287" s="67"/>
      <c r="WLX287" s="67"/>
      <c r="WLY287" s="67"/>
      <c r="WLZ287" s="67"/>
      <c r="WMA287" s="67"/>
      <c r="WMB287" s="67"/>
      <c r="WMC287" s="67"/>
      <c r="WMD287" s="67"/>
      <c r="WME287" s="67"/>
      <c r="WMF287" s="67"/>
      <c r="WMG287" s="67"/>
      <c r="WMH287" s="67"/>
      <c r="WMI287" s="67"/>
      <c r="WMJ287" s="67"/>
      <c r="WMK287" s="67"/>
      <c r="WML287" s="67"/>
      <c r="WMM287" s="67"/>
      <c r="WMN287" s="67"/>
      <c r="WMO287" s="67"/>
      <c r="WMP287" s="67"/>
      <c r="WMQ287" s="67"/>
      <c r="WMR287" s="67"/>
      <c r="WMS287" s="67"/>
      <c r="WMT287" s="67"/>
      <c r="WMU287" s="67"/>
      <c r="WMV287" s="67"/>
      <c r="WMW287" s="67"/>
      <c r="WMX287" s="67"/>
      <c r="WMY287" s="67"/>
      <c r="WMZ287" s="67"/>
      <c r="WNA287" s="67"/>
      <c r="WNB287" s="67"/>
      <c r="WNC287" s="67"/>
      <c r="WND287" s="67"/>
      <c r="WNE287" s="67"/>
      <c r="WNF287" s="67"/>
      <c r="WNG287" s="67"/>
      <c r="WNH287" s="67"/>
      <c r="WNI287" s="67"/>
      <c r="WNJ287" s="67"/>
      <c r="WNK287" s="67"/>
      <c r="WNL287" s="67"/>
      <c r="WNM287" s="67"/>
      <c r="WNN287" s="67"/>
      <c r="WNO287" s="67"/>
      <c r="WNP287" s="67"/>
      <c r="WNQ287" s="67"/>
      <c r="WNR287" s="67"/>
      <c r="WNS287" s="67"/>
      <c r="WNT287" s="67"/>
      <c r="WNU287" s="67"/>
      <c r="WNV287" s="67"/>
      <c r="WNW287" s="67"/>
      <c r="WNX287" s="67"/>
      <c r="WNY287" s="67"/>
      <c r="WNZ287" s="67"/>
      <c r="WOA287" s="67"/>
      <c r="WOB287" s="67"/>
      <c r="WOC287" s="67"/>
      <c r="WOD287" s="67"/>
      <c r="WOE287" s="67"/>
      <c r="WOF287" s="67"/>
      <c r="WOG287" s="67"/>
      <c r="WOH287" s="67"/>
      <c r="WOI287" s="67"/>
      <c r="WOJ287" s="67"/>
      <c r="WOK287" s="67"/>
      <c r="WOL287" s="67"/>
      <c r="WOM287" s="67"/>
      <c r="WON287" s="67"/>
      <c r="WOO287" s="67"/>
      <c r="WOP287" s="67"/>
      <c r="WOQ287" s="67"/>
      <c r="WOR287" s="67"/>
      <c r="WOS287" s="67"/>
      <c r="WOT287" s="67"/>
      <c r="WOU287" s="67"/>
      <c r="WOV287" s="67"/>
      <c r="WOW287" s="67"/>
      <c r="WOX287" s="67"/>
      <c r="WOY287" s="67"/>
      <c r="WOZ287" s="67"/>
      <c r="WPA287" s="67"/>
      <c r="WPB287" s="67"/>
      <c r="WPC287" s="67"/>
      <c r="WPD287" s="67"/>
      <c r="WPE287" s="67"/>
      <c r="WPF287" s="67"/>
      <c r="WPG287" s="67"/>
      <c r="WPH287" s="67"/>
      <c r="WPI287" s="67"/>
      <c r="WPJ287" s="67"/>
      <c r="WPK287" s="67"/>
      <c r="WPL287" s="67"/>
      <c r="WPM287" s="67"/>
      <c r="WPN287" s="67"/>
      <c r="WPO287" s="67"/>
      <c r="WPP287" s="67"/>
      <c r="WPQ287" s="67"/>
      <c r="WPR287" s="67"/>
      <c r="WPS287" s="67"/>
      <c r="WPT287" s="67"/>
      <c r="WPU287" s="67"/>
      <c r="WPV287" s="67"/>
      <c r="WPW287" s="67"/>
      <c r="WPX287" s="67"/>
      <c r="WPY287" s="67"/>
      <c r="WPZ287" s="67"/>
      <c r="WQA287" s="67"/>
      <c r="WQB287" s="67"/>
      <c r="WQC287" s="67"/>
      <c r="WQD287" s="67"/>
      <c r="WQE287" s="67"/>
      <c r="WQF287" s="67"/>
      <c r="WQG287" s="67"/>
      <c r="WQH287" s="67"/>
      <c r="WQI287" s="67"/>
      <c r="WQJ287" s="67"/>
      <c r="WQK287" s="67"/>
      <c r="WQL287" s="67"/>
      <c r="WQM287" s="67"/>
      <c r="WQN287" s="67"/>
      <c r="WQO287" s="67"/>
      <c r="WQP287" s="67"/>
      <c r="WQQ287" s="67"/>
      <c r="WQR287" s="67"/>
      <c r="WQS287" s="67"/>
      <c r="WQT287" s="67"/>
      <c r="WQU287" s="67"/>
      <c r="WQV287" s="67"/>
      <c r="WQW287" s="67"/>
      <c r="WQX287" s="67"/>
      <c r="WQY287" s="67"/>
      <c r="WQZ287" s="67"/>
      <c r="WRA287" s="67"/>
      <c r="WRB287" s="67"/>
      <c r="WRC287" s="67"/>
      <c r="WRD287" s="67"/>
      <c r="WRE287" s="67"/>
      <c r="WRF287" s="67"/>
      <c r="WRG287" s="67"/>
      <c r="WRH287" s="67"/>
      <c r="WRI287" s="67"/>
      <c r="WRJ287" s="67"/>
      <c r="WRK287" s="67"/>
      <c r="WRL287" s="67"/>
      <c r="WRM287" s="67"/>
      <c r="WRN287" s="67"/>
      <c r="WRO287" s="67"/>
      <c r="WRP287" s="67"/>
      <c r="WRQ287" s="67"/>
      <c r="WRR287" s="67"/>
      <c r="WRS287" s="67"/>
      <c r="WRT287" s="67"/>
      <c r="WRU287" s="67"/>
      <c r="WRV287" s="67"/>
      <c r="WRW287" s="67"/>
      <c r="WRX287" s="67"/>
      <c r="WRY287" s="67"/>
      <c r="WRZ287" s="67"/>
      <c r="WSA287" s="67"/>
      <c r="WSB287" s="67"/>
      <c r="WSC287" s="67"/>
      <c r="WSD287" s="67"/>
      <c r="WSE287" s="67"/>
      <c r="WSF287" s="67"/>
      <c r="WSG287" s="67"/>
      <c r="WSH287" s="67"/>
      <c r="WSI287" s="67"/>
      <c r="WSJ287" s="67"/>
      <c r="WSK287" s="67"/>
      <c r="WSL287" s="67"/>
      <c r="WSM287" s="67"/>
      <c r="WSN287" s="67"/>
      <c r="WSO287" s="67"/>
      <c r="WSP287" s="67"/>
      <c r="WSQ287" s="67"/>
      <c r="WSR287" s="67"/>
      <c r="WSS287" s="67"/>
      <c r="WST287" s="67"/>
      <c r="WSU287" s="67"/>
      <c r="WSV287" s="67"/>
      <c r="WSW287" s="67"/>
      <c r="WSX287" s="67"/>
      <c r="WSY287" s="67"/>
      <c r="WSZ287" s="67"/>
      <c r="WTA287" s="67"/>
      <c r="WTB287" s="67"/>
      <c r="WTC287" s="67"/>
      <c r="WTD287" s="67"/>
      <c r="WTE287" s="67"/>
      <c r="WTF287" s="67"/>
      <c r="WTG287" s="67"/>
      <c r="WTH287" s="67"/>
      <c r="WTI287" s="67"/>
      <c r="WTJ287" s="67"/>
      <c r="WTK287" s="67"/>
      <c r="WTL287" s="67"/>
      <c r="WTM287" s="67"/>
      <c r="WTN287" s="67"/>
      <c r="WTO287" s="67"/>
      <c r="WTP287" s="67"/>
      <c r="WTQ287" s="67"/>
      <c r="WTR287" s="67"/>
      <c r="WTS287" s="67"/>
      <c r="WTT287" s="67"/>
      <c r="WTU287" s="67"/>
      <c r="WTV287" s="67"/>
      <c r="WTW287" s="67"/>
      <c r="WTX287" s="67"/>
      <c r="WTY287" s="67"/>
      <c r="WTZ287" s="67"/>
      <c r="WUA287" s="67"/>
      <c r="WUB287" s="67"/>
      <c r="WUC287" s="67"/>
      <c r="WUD287" s="67"/>
      <c r="WUE287" s="67"/>
      <c r="WUF287" s="67"/>
      <c r="WUG287" s="67"/>
      <c r="WUH287" s="67"/>
      <c r="WUI287" s="67"/>
      <c r="WUJ287" s="67"/>
      <c r="WUK287" s="67"/>
      <c r="WUL287" s="67"/>
      <c r="WUM287" s="67"/>
      <c r="WUN287" s="67"/>
      <c r="WUO287" s="67"/>
      <c r="WUP287" s="67"/>
      <c r="WUQ287" s="67"/>
      <c r="WUR287" s="67"/>
      <c r="WUS287" s="67"/>
      <c r="WUT287" s="67"/>
      <c r="WUU287" s="67"/>
      <c r="WUV287" s="67"/>
      <c r="WUW287" s="67"/>
      <c r="WUX287" s="67"/>
      <c r="WUY287" s="67"/>
      <c r="WUZ287" s="67"/>
      <c r="WVA287" s="67"/>
      <c r="WVB287" s="67"/>
      <c r="WVC287" s="67"/>
      <c r="WVD287" s="67"/>
      <c r="WVE287" s="67"/>
      <c r="WVF287" s="67"/>
      <c r="WVG287" s="67"/>
      <c r="WVH287" s="67"/>
      <c r="WVI287" s="67"/>
      <c r="WVJ287" s="67"/>
      <c r="WVK287" s="67"/>
      <c r="WVL287" s="67"/>
      <c r="WVM287" s="67"/>
      <c r="WVN287" s="67"/>
      <c r="WVO287" s="67"/>
      <c r="WVP287" s="67"/>
      <c r="WVQ287" s="67"/>
      <c r="WVR287" s="67"/>
      <c r="WVS287" s="67"/>
      <c r="WVT287" s="67"/>
      <c r="WVU287" s="67"/>
      <c r="WVV287" s="67"/>
      <c r="WVW287" s="67"/>
      <c r="WVX287" s="67"/>
      <c r="WVY287" s="67"/>
      <c r="WVZ287" s="67"/>
      <c r="WWA287" s="67"/>
      <c r="WWB287" s="67"/>
      <c r="WWC287" s="67"/>
      <c r="WWD287" s="67"/>
      <c r="WWE287" s="67"/>
      <c r="WWF287" s="67"/>
      <c r="WWG287" s="67"/>
      <c r="WWH287" s="67"/>
      <c r="WWI287" s="67"/>
      <c r="WWJ287" s="67"/>
      <c r="WWK287" s="67"/>
      <c r="WWL287" s="67"/>
      <c r="WWM287" s="67"/>
      <c r="WWN287" s="67"/>
      <c r="WWO287" s="67"/>
      <c r="WWP287" s="67"/>
      <c r="WWQ287" s="67"/>
      <c r="WWR287" s="67"/>
      <c r="WWS287" s="67"/>
      <c r="WWT287" s="67"/>
      <c r="WWU287" s="67"/>
      <c r="WWV287" s="67"/>
      <c r="WWW287" s="67"/>
      <c r="WWX287" s="67"/>
      <c r="WWY287" s="67"/>
      <c r="WWZ287" s="67"/>
      <c r="WXA287" s="67"/>
      <c r="WXB287" s="67"/>
      <c r="WXC287" s="67"/>
      <c r="WXD287" s="67"/>
      <c r="WXE287" s="67"/>
      <c r="WXF287" s="67"/>
      <c r="WXG287" s="67"/>
      <c r="WXH287" s="67"/>
      <c r="WXI287" s="67"/>
      <c r="WXJ287" s="67"/>
      <c r="WXK287" s="67"/>
      <c r="WXL287" s="67"/>
      <c r="WXM287" s="67"/>
      <c r="WXN287" s="67"/>
      <c r="WXO287" s="67"/>
      <c r="WXP287" s="67"/>
      <c r="WXQ287" s="67"/>
      <c r="WXR287" s="67"/>
      <c r="WXS287" s="67"/>
      <c r="WXT287" s="67"/>
      <c r="WXU287" s="67"/>
      <c r="WXV287" s="67"/>
      <c r="WXW287" s="67"/>
      <c r="WXX287" s="67"/>
      <c r="WXY287" s="67"/>
      <c r="WXZ287" s="67"/>
      <c r="WYA287" s="67"/>
      <c r="WYB287" s="67"/>
      <c r="WYC287" s="67"/>
      <c r="WYD287" s="67"/>
      <c r="WYE287" s="67"/>
      <c r="WYF287" s="67"/>
      <c r="WYG287" s="67"/>
      <c r="WYH287" s="67"/>
      <c r="WYI287" s="67"/>
      <c r="WYJ287" s="67"/>
      <c r="WYK287" s="67"/>
      <c r="WYL287" s="67"/>
      <c r="WYM287" s="67"/>
      <c r="WYN287" s="67"/>
      <c r="WYO287" s="67"/>
      <c r="WYP287" s="67"/>
      <c r="WYQ287" s="67"/>
      <c r="WYR287" s="67"/>
      <c r="WYS287" s="67"/>
      <c r="WYT287" s="67"/>
      <c r="WYU287" s="67"/>
      <c r="WYV287" s="67"/>
      <c r="WYW287" s="67"/>
      <c r="WYX287" s="67"/>
      <c r="WYY287" s="67"/>
      <c r="WYZ287" s="67"/>
      <c r="WZA287" s="67"/>
      <c r="WZB287" s="67"/>
      <c r="WZC287" s="67"/>
      <c r="WZD287" s="67"/>
      <c r="WZE287" s="67"/>
      <c r="WZF287" s="67"/>
      <c r="WZG287" s="67"/>
      <c r="WZH287" s="67"/>
      <c r="WZI287" s="67"/>
      <c r="WZJ287" s="67"/>
      <c r="WZK287" s="67"/>
      <c r="WZL287" s="67"/>
      <c r="WZM287" s="67"/>
      <c r="WZN287" s="67"/>
      <c r="WZO287" s="67"/>
      <c r="WZP287" s="67"/>
      <c r="WZQ287" s="67"/>
      <c r="WZR287" s="67"/>
      <c r="WZS287" s="67"/>
      <c r="WZT287" s="67"/>
      <c r="WZU287" s="67"/>
      <c r="WZV287" s="67"/>
      <c r="WZW287" s="67"/>
      <c r="WZX287" s="67"/>
      <c r="WZY287" s="67"/>
      <c r="WZZ287" s="67"/>
      <c r="XAA287" s="67"/>
      <c r="XAB287" s="67"/>
      <c r="XAC287" s="67"/>
      <c r="XAD287" s="67"/>
      <c r="XAE287" s="67"/>
      <c r="XAF287" s="67"/>
      <c r="XAG287" s="67"/>
      <c r="XAH287" s="67"/>
      <c r="XAI287" s="67"/>
      <c r="XAJ287" s="67"/>
      <c r="XAK287" s="67"/>
      <c r="XAL287" s="67"/>
      <c r="XAM287" s="67"/>
      <c r="XAN287" s="67"/>
      <c r="XAO287" s="67"/>
      <c r="XAP287" s="67"/>
      <c r="XAQ287" s="67"/>
      <c r="XAR287" s="67"/>
      <c r="XAS287" s="67"/>
      <c r="XAT287" s="67"/>
      <c r="XAU287" s="67"/>
      <c r="XAV287" s="67"/>
      <c r="XAW287" s="67"/>
      <c r="XAX287" s="67"/>
      <c r="XAY287" s="67"/>
      <c r="XAZ287" s="67"/>
      <c r="XBA287" s="67"/>
      <c r="XBB287" s="67"/>
      <c r="XBC287" s="67"/>
      <c r="XBD287" s="67"/>
      <c r="XBE287" s="67"/>
      <c r="XBF287" s="67"/>
      <c r="XBG287" s="67"/>
      <c r="XBH287" s="67"/>
      <c r="XBI287" s="67"/>
      <c r="XBJ287" s="67"/>
      <c r="XBK287" s="67"/>
      <c r="XBL287" s="67"/>
      <c r="XBM287" s="67"/>
      <c r="XBN287" s="67"/>
      <c r="XBO287" s="67"/>
      <c r="XBP287" s="67"/>
      <c r="XBQ287" s="67"/>
      <c r="XBR287" s="67"/>
      <c r="XBS287" s="67"/>
      <c r="XBT287" s="67"/>
      <c r="XBU287" s="67"/>
      <c r="XBV287" s="67"/>
      <c r="XBW287" s="67"/>
      <c r="XBX287" s="67"/>
      <c r="XBY287" s="67"/>
      <c r="XBZ287" s="67"/>
      <c r="XCA287" s="67"/>
      <c r="XCB287" s="67"/>
      <c r="XCC287" s="67"/>
      <c r="XCD287" s="67"/>
      <c r="XCE287" s="67"/>
      <c r="XCF287" s="67"/>
      <c r="XCG287" s="67"/>
      <c r="XCH287" s="67"/>
      <c r="XCI287" s="67"/>
      <c r="XCJ287" s="67"/>
      <c r="XCK287" s="67"/>
      <c r="XCL287" s="67"/>
      <c r="XCM287" s="67"/>
      <c r="XCN287" s="67"/>
      <c r="XCO287" s="67"/>
      <c r="XCP287" s="67"/>
      <c r="XCQ287" s="67"/>
      <c r="XCR287" s="67"/>
      <c r="XCS287" s="67"/>
      <c r="XCT287" s="67"/>
      <c r="XCU287" s="67"/>
    </row>
    <row r="288" s="5" customFormat="1" ht="61" customHeight="1" spans="1:34">
      <c r="A288" s="21"/>
      <c r="B288" s="21" t="s">
        <v>1060</v>
      </c>
      <c r="C288" s="21" t="s">
        <v>1061</v>
      </c>
      <c r="D288" s="22" t="s">
        <v>281</v>
      </c>
      <c r="E288" s="26" t="s">
        <v>1046</v>
      </c>
      <c r="F288" s="22" t="s">
        <v>139</v>
      </c>
      <c r="G288" s="22" t="s">
        <v>140</v>
      </c>
      <c r="H288" s="22" t="s">
        <v>1062</v>
      </c>
      <c r="I288" s="22">
        <f>J288</f>
        <v>9.671196</v>
      </c>
      <c r="J288" s="22">
        <f>K288+L288+M288+N288</f>
        <v>9.671196</v>
      </c>
      <c r="K288" s="22">
        <v>9.671196</v>
      </c>
      <c r="L288" s="22"/>
      <c r="M288" s="22"/>
      <c r="N288" s="22"/>
      <c r="O288" s="22"/>
      <c r="P288" s="22"/>
      <c r="Q288" s="22"/>
      <c r="R288" s="22"/>
      <c r="S288" s="22"/>
      <c r="T288" s="22"/>
      <c r="U288" s="22"/>
      <c r="V288" s="22"/>
      <c r="W288" s="26" t="s">
        <v>111</v>
      </c>
      <c r="X288" s="22" t="s">
        <v>112</v>
      </c>
      <c r="Y288" s="22" t="s">
        <v>131</v>
      </c>
      <c r="Z288" s="22" t="s">
        <v>131</v>
      </c>
      <c r="AA288" s="22" t="s">
        <v>131</v>
      </c>
      <c r="AB288" s="22" t="s">
        <v>131</v>
      </c>
      <c r="AC288" s="22">
        <v>40</v>
      </c>
      <c r="AD288" s="22">
        <v>40</v>
      </c>
      <c r="AE288" s="22">
        <v>40</v>
      </c>
      <c r="AF288" s="21" t="s">
        <v>1063</v>
      </c>
      <c r="AG288" s="21" t="s">
        <v>1064</v>
      </c>
      <c r="AH288" s="22"/>
    </row>
    <row r="289" s="2" customFormat="1" ht="56" customHeight="1" spans="1:270">
      <c r="A289" s="21"/>
      <c r="B289" s="26" t="s">
        <v>1065</v>
      </c>
      <c r="C289" s="21" t="s">
        <v>1066</v>
      </c>
      <c r="D289" s="22" t="s">
        <v>331</v>
      </c>
      <c r="E289" s="22" t="s">
        <v>1046</v>
      </c>
      <c r="F289" s="22" t="s">
        <v>139</v>
      </c>
      <c r="G289" s="22" t="s">
        <v>140</v>
      </c>
      <c r="H289" s="22" t="s">
        <v>1067</v>
      </c>
      <c r="I289" s="22">
        <v>10</v>
      </c>
      <c r="J289" s="22">
        <v>10</v>
      </c>
      <c r="K289" s="22">
        <v>10</v>
      </c>
      <c r="L289" s="22"/>
      <c r="M289" s="22"/>
      <c r="N289" s="22"/>
      <c r="O289" s="22"/>
      <c r="P289" s="22"/>
      <c r="Q289" s="22"/>
      <c r="R289" s="22"/>
      <c r="S289" s="22"/>
      <c r="T289" s="22"/>
      <c r="U289" s="22"/>
      <c r="V289" s="22"/>
      <c r="W289" s="22" t="s">
        <v>111</v>
      </c>
      <c r="X289" s="22" t="s">
        <v>112</v>
      </c>
      <c r="Y289" s="22" t="s">
        <v>131</v>
      </c>
      <c r="Z289" s="22" t="s">
        <v>131</v>
      </c>
      <c r="AA289" s="22" t="s">
        <v>131</v>
      </c>
      <c r="AB289" s="22" t="s">
        <v>131</v>
      </c>
      <c r="AC289" s="22">
        <v>45</v>
      </c>
      <c r="AD289" s="22">
        <v>158</v>
      </c>
      <c r="AE289" s="22">
        <v>158</v>
      </c>
      <c r="AF289" s="26" t="s">
        <v>1048</v>
      </c>
      <c r="AG289" s="26" t="s">
        <v>1068</v>
      </c>
      <c r="AH289" s="22"/>
      <c r="AI289" s="4"/>
      <c r="AJ289" s="4"/>
      <c r="AK289" s="4"/>
      <c r="AL289" s="4"/>
      <c r="AM289" s="4"/>
      <c r="AN289" s="4"/>
      <c r="AO289" s="4"/>
      <c r="AP289" s="4"/>
      <c r="AQ289" s="4"/>
      <c r="AR289" s="4"/>
      <c r="AS289" s="4"/>
      <c r="AT289" s="4"/>
      <c r="AU289" s="4"/>
      <c r="AV289" s="4"/>
      <c r="AW289" s="4"/>
      <c r="AX289" s="4"/>
      <c r="AY289" s="4"/>
      <c r="AZ289" s="4"/>
      <c r="BA289" s="4"/>
      <c r="BB289" s="4"/>
      <c r="BC289" s="4"/>
      <c r="BD289" s="4"/>
      <c r="BE289" s="4"/>
      <c r="BF289" s="4"/>
      <c r="BG289" s="4"/>
      <c r="BH289" s="4"/>
      <c r="BI289" s="4"/>
      <c r="BJ289" s="4"/>
      <c r="BK289" s="4"/>
      <c r="BL289" s="4"/>
      <c r="BM289" s="4"/>
      <c r="BN289" s="4"/>
      <c r="BO289" s="4"/>
      <c r="BP289" s="4"/>
      <c r="BQ289" s="4"/>
      <c r="BR289" s="4"/>
      <c r="BS289" s="4"/>
      <c r="BT289" s="4"/>
      <c r="BU289" s="4"/>
      <c r="BV289" s="4"/>
      <c r="BW289" s="4"/>
      <c r="BX289" s="4"/>
      <c r="BY289" s="4"/>
      <c r="BZ289" s="4"/>
      <c r="CA289" s="4"/>
      <c r="CB289" s="4"/>
      <c r="CC289" s="4"/>
      <c r="CD289" s="4"/>
      <c r="CE289" s="4"/>
      <c r="CF289" s="4"/>
      <c r="CG289" s="4"/>
      <c r="CH289" s="4"/>
      <c r="CI289" s="4"/>
      <c r="CJ289" s="4"/>
      <c r="CK289" s="4"/>
      <c r="CL289" s="4"/>
      <c r="CM289" s="4"/>
      <c r="CN289" s="4"/>
      <c r="CO289" s="4"/>
      <c r="CP289" s="4"/>
      <c r="CQ289" s="4"/>
      <c r="CR289" s="4"/>
      <c r="CS289" s="4"/>
      <c r="CT289" s="4"/>
      <c r="CU289" s="4"/>
      <c r="CV289" s="4"/>
      <c r="CW289" s="4"/>
      <c r="CX289" s="4"/>
      <c r="CY289" s="4"/>
      <c r="CZ289" s="4"/>
      <c r="DA289" s="4"/>
      <c r="DB289" s="4"/>
      <c r="DC289" s="4"/>
      <c r="DD289" s="4"/>
      <c r="DE289" s="4"/>
      <c r="DF289" s="4"/>
      <c r="DG289" s="4"/>
      <c r="DH289" s="4"/>
      <c r="DI289" s="4"/>
      <c r="DJ289" s="4"/>
      <c r="DK289" s="4"/>
      <c r="DL289" s="4"/>
      <c r="DM289" s="4"/>
      <c r="DN289" s="4"/>
      <c r="DO289" s="4"/>
      <c r="DP289" s="4"/>
      <c r="DQ289" s="4"/>
      <c r="DR289" s="4"/>
      <c r="DS289" s="4"/>
      <c r="DT289" s="4"/>
      <c r="DU289" s="4"/>
      <c r="DV289" s="4"/>
      <c r="DW289" s="4"/>
      <c r="DX289" s="4"/>
      <c r="DY289" s="4"/>
      <c r="DZ289" s="4"/>
      <c r="EA289" s="4"/>
      <c r="EB289" s="4"/>
      <c r="EC289" s="4"/>
      <c r="ED289" s="4"/>
      <c r="EE289" s="4"/>
      <c r="EF289" s="4"/>
      <c r="EG289" s="4"/>
      <c r="EH289" s="4"/>
      <c r="EI289" s="4"/>
      <c r="EJ289" s="4"/>
      <c r="EK289" s="4"/>
      <c r="EL289" s="4"/>
      <c r="EM289" s="4"/>
      <c r="EN289" s="4"/>
      <c r="EO289" s="4"/>
      <c r="EP289" s="4"/>
      <c r="EQ289" s="4"/>
      <c r="ER289" s="4"/>
      <c r="ES289" s="4"/>
      <c r="ET289" s="4"/>
      <c r="EU289" s="4"/>
      <c r="EV289" s="4"/>
      <c r="EW289" s="4"/>
      <c r="EX289" s="4"/>
      <c r="EY289" s="4"/>
      <c r="EZ289" s="4"/>
      <c r="FA289" s="4"/>
      <c r="FB289" s="4"/>
      <c r="FC289" s="4"/>
      <c r="FD289" s="4"/>
      <c r="FE289" s="4"/>
      <c r="FF289" s="4"/>
      <c r="FG289" s="4"/>
      <c r="FH289" s="4"/>
      <c r="FI289" s="4"/>
      <c r="FJ289" s="4"/>
      <c r="FK289" s="4"/>
      <c r="FL289" s="4"/>
      <c r="FM289" s="4"/>
      <c r="FN289" s="4"/>
      <c r="FO289" s="4"/>
      <c r="FP289" s="4"/>
      <c r="FQ289" s="4"/>
      <c r="FR289" s="4"/>
      <c r="FS289" s="4"/>
      <c r="FT289" s="4"/>
      <c r="FU289" s="4"/>
      <c r="FV289" s="4"/>
      <c r="FW289" s="4"/>
      <c r="FX289" s="4"/>
      <c r="FY289" s="4"/>
      <c r="FZ289" s="4"/>
      <c r="GA289" s="4"/>
      <c r="GB289" s="4"/>
      <c r="GC289" s="4"/>
      <c r="GD289" s="4"/>
      <c r="GE289" s="4"/>
      <c r="GF289" s="4"/>
      <c r="GG289" s="4"/>
      <c r="GH289" s="4"/>
      <c r="GI289" s="4"/>
      <c r="GJ289" s="4"/>
      <c r="GK289" s="4"/>
      <c r="GL289" s="4"/>
      <c r="GM289" s="4"/>
      <c r="GN289" s="4"/>
      <c r="GO289" s="4"/>
      <c r="GP289" s="4"/>
      <c r="GQ289" s="4"/>
      <c r="GR289" s="4"/>
      <c r="GS289" s="4"/>
      <c r="GT289" s="4"/>
      <c r="GU289" s="4"/>
      <c r="GV289" s="4"/>
      <c r="GW289" s="4"/>
      <c r="GX289" s="4"/>
      <c r="GY289" s="4"/>
      <c r="GZ289" s="4"/>
      <c r="HA289" s="4"/>
      <c r="HB289" s="4"/>
      <c r="HC289" s="4"/>
      <c r="HD289" s="4"/>
      <c r="HE289" s="4"/>
      <c r="HF289" s="4"/>
      <c r="HG289" s="4"/>
      <c r="HH289" s="4"/>
      <c r="HI289" s="4"/>
      <c r="HJ289" s="4"/>
      <c r="HK289" s="4"/>
      <c r="HL289" s="4"/>
      <c r="HM289" s="4"/>
      <c r="HN289" s="4"/>
      <c r="HO289" s="4"/>
      <c r="HP289" s="4"/>
      <c r="HQ289" s="4"/>
      <c r="HR289" s="4"/>
      <c r="HS289" s="4"/>
      <c r="HT289" s="4"/>
      <c r="HU289" s="4"/>
      <c r="HV289" s="4"/>
      <c r="HW289" s="4"/>
      <c r="HX289" s="4"/>
      <c r="HY289" s="4"/>
      <c r="HZ289" s="4"/>
      <c r="IA289" s="4"/>
      <c r="IB289" s="4"/>
      <c r="IC289" s="4"/>
      <c r="ID289" s="4"/>
      <c r="IE289" s="4"/>
      <c r="IF289" s="4"/>
      <c r="IG289" s="4"/>
      <c r="IH289" s="4"/>
      <c r="II289" s="4"/>
      <c r="IJ289" s="4"/>
      <c r="IK289" s="4"/>
      <c r="IL289" s="4"/>
      <c r="IM289" s="4"/>
      <c r="IN289" s="4"/>
      <c r="IO289" s="4"/>
      <c r="IP289" s="4"/>
      <c r="IQ289" s="4"/>
      <c r="IR289" s="4"/>
      <c r="IS289" s="4"/>
      <c r="IT289" s="4"/>
      <c r="IU289" s="4"/>
      <c r="IV289" s="4"/>
      <c r="IW289" s="4"/>
      <c r="IX289" s="4"/>
      <c r="IY289" s="4"/>
      <c r="IZ289" s="4"/>
      <c r="JA289" s="4"/>
      <c r="JB289" s="4"/>
      <c r="JC289" s="4"/>
      <c r="JD289" s="4"/>
      <c r="JE289" s="4"/>
      <c r="JF289" s="4"/>
      <c r="JG289" s="4"/>
      <c r="JH289" s="4"/>
      <c r="JI289" s="4"/>
      <c r="JJ289" s="4"/>
    </row>
    <row r="290" s="6" customFormat="1" ht="46" customHeight="1" spans="1:16330">
      <c r="A290" s="26"/>
      <c r="B290" s="26" t="s">
        <v>1069</v>
      </c>
      <c r="C290" s="26" t="s">
        <v>1070</v>
      </c>
      <c r="D290" s="26" t="s">
        <v>382</v>
      </c>
      <c r="E290" s="26" t="s">
        <v>1046</v>
      </c>
      <c r="F290" s="22" t="s">
        <v>139</v>
      </c>
      <c r="G290" s="22" t="s">
        <v>140</v>
      </c>
      <c r="H290" s="26" t="s">
        <v>1071</v>
      </c>
      <c r="I290" s="22">
        <f>J290</f>
        <v>30</v>
      </c>
      <c r="J290" s="22">
        <f>K290+L290+M290+N290</f>
        <v>30</v>
      </c>
      <c r="K290" s="46">
        <v>30</v>
      </c>
      <c r="L290" s="26"/>
      <c r="M290" s="26"/>
      <c r="N290" s="26"/>
      <c r="O290" s="26"/>
      <c r="P290" s="26"/>
      <c r="Q290" s="26"/>
      <c r="R290" s="26"/>
      <c r="S290" s="26"/>
      <c r="T290" s="26"/>
      <c r="U290" s="26"/>
      <c r="V290" s="26"/>
      <c r="W290" s="26" t="s">
        <v>111</v>
      </c>
      <c r="X290" s="26" t="s">
        <v>112</v>
      </c>
      <c r="Y290" s="62" t="s">
        <v>131</v>
      </c>
      <c r="Z290" s="26" t="s">
        <v>131</v>
      </c>
      <c r="AA290" s="26" t="s">
        <v>131</v>
      </c>
      <c r="AB290" s="26" t="s">
        <v>131</v>
      </c>
      <c r="AC290" s="26">
        <v>137</v>
      </c>
      <c r="AD290" s="26">
        <f>AC290*3.5</f>
        <v>479.5</v>
      </c>
      <c r="AE290" s="26">
        <f>AD290</f>
        <v>479.5</v>
      </c>
      <c r="AF290" s="26" t="s">
        <v>1048</v>
      </c>
      <c r="AG290" s="26" t="s">
        <v>1049</v>
      </c>
      <c r="AH290" s="26"/>
      <c r="AI290" s="67"/>
      <c r="AJ290" s="67"/>
      <c r="AK290" s="67"/>
      <c r="AL290" s="67"/>
      <c r="AM290" s="67"/>
      <c r="AN290" s="67"/>
      <c r="AO290" s="67"/>
      <c r="AP290" s="67"/>
      <c r="AQ290" s="67"/>
      <c r="AR290" s="67"/>
      <c r="AS290" s="67"/>
      <c r="AT290" s="67"/>
      <c r="AU290" s="67"/>
      <c r="AV290" s="67"/>
      <c r="AW290" s="67"/>
      <c r="AX290" s="67"/>
      <c r="AY290" s="67"/>
      <c r="AZ290" s="67"/>
      <c r="BA290" s="67"/>
      <c r="BB290" s="67"/>
      <c r="BC290" s="67"/>
      <c r="BD290" s="67"/>
      <c r="BE290" s="67"/>
      <c r="BF290" s="67"/>
      <c r="BG290" s="67"/>
      <c r="BH290" s="67"/>
      <c r="BI290" s="67"/>
      <c r="BJ290" s="67"/>
      <c r="BK290" s="67"/>
      <c r="BL290" s="67"/>
      <c r="BM290" s="67"/>
      <c r="BN290" s="67"/>
      <c r="BO290" s="67"/>
      <c r="BP290" s="67"/>
      <c r="BQ290" s="67"/>
      <c r="BR290" s="67"/>
      <c r="BS290" s="67"/>
      <c r="BT290" s="67"/>
      <c r="BU290" s="67"/>
      <c r="BV290" s="67"/>
      <c r="BW290" s="67"/>
      <c r="BX290" s="67"/>
      <c r="BY290" s="67"/>
      <c r="BZ290" s="67"/>
      <c r="CA290" s="67"/>
      <c r="CB290" s="67"/>
      <c r="CC290" s="67"/>
      <c r="CD290" s="67"/>
      <c r="CE290" s="67"/>
      <c r="CF290" s="67"/>
      <c r="CG290" s="67"/>
      <c r="CH290" s="67"/>
      <c r="CI290" s="67"/>
      <c r="CJ290" s="67"/>
      <c r="CK290" s="67"/>
      <c r="CL290" s="67"/>
      <c r="CM290" s="67"/>
      <c r="CN290" s="67"/>
      <c r="CO290" s="67"/>
      <c r="CP290" s="67"/>
      <c r="CQ290" s="67"/>
      <c r="CR290" s="67"/>
      <c r="CS290" s="67"/>
      <c r="CT290" s="67"/>
      <c r="CU290" s="67"/>
      <c r="CV290" s="67"/>
      <c r="CW290" s="67"/>
      <c r="CX290" s="67"/>
      <c r="CY290" s="67"/>
      <c r="CZ290" s="67"/>
      <c r="DA290" s="67"/>
      <c r="DB290" s="67"/>
      <c r="DC290" s="67"/>
      <c r="DD290" s="67"/>
      <c r="DE290" s="67"/>
      <c r="DF290" s="67"/>
      <c r="DG290" s="67"/>
      <c r="DH290" s="67"/>
      <c r="DI290" s="67"/>
      <c r="DJ290" s="67"/>
      <c r="DK290" s="67"/>
      <c r="DL290" s="67"/>
      <c r="DM290" s="67"/>
      <c r="DN290" s="67"/>
      <c r="DO290" s="67"/>
      <c r="DP290" s="67"/>
      <c r="DQ290" s="67"/>
      <c r="DR290" s="67"/>
      <c r="DS290" s="67"/>
      <c r="DT290" s="67"/>
      <c r="DU290" s="67"/>
      <c r="DV290" s="67"/>
      <c r="DW290" s="67"/>
      <c r="DX290" s="67"/>
      <c r="DY290" s="67"/>
      <c r="DZ290" s="67"/>
      <c r="EA290" s="67"/>
      <c r="EB290" s="67"/>
      <c r="EC290" s="67"/>
      <c r="ED290" s="67"/>
      <c r="EE290" s="67"/>
      <c r="EF290" s="67"/>
      <c r="EG290" s="67"/>
      <c r="EH290" s="67"/>
      <c r="EI290" s="67"/>
      <c r="EJ290" s="67"/>
      <c r="EK290" s="67"/>
      <c r="EL290" s="67"/>
      <c r="EM290" s="67"/>
      <c r="EN290" s="67"/>
      <c r="EO290" s="67"/>
      <c r="EP290" s="67"/>
      <c r="EQ290" s="67"/>
      <c r="ER290" s="67"/>
      <c r="ES290" s="67"/>
      <c r="ET290" s="67"/>
      <c r="EU290" s="67"/>
      <c r="EV290" s="67"/>
      <c r="EW290" s="67"/>
      <c r="EX290" s="67"/>
      <c r="EY290" s="67"/>
      <c r="EZ290" s="67"/>
      <c r="FA290" s="67"/>
      <c r="FB290" s="67"/>
      <c r="FC290" s="67"/>
      <c r="FD290" s="67"/>
      <c r="FE290" s="67"/>
      <c r="FF290" s="67"/>
      <c r="FG290" s="67"/>
      <c r="FH290" s="67"/>
      <c r="FI290" s="67"/>
      <c r="FJ290" s="67"/>
      <c r="FK290" s="67"/>
      <c r="FL290" s="67"/>
      <c r="FM290" s="67"/>
      <c r="FN290" s="67"/>
      <c r="FO290" s="67"/>
      <c r="FP290" s="67"/>
      <c r="FQ290" s="67"/>
      <c r="FR290" s="67"/>
      <c r="FS290" s="67"/>
      <c r="FT290" s="67"/>
      <c r="FU290" s="67"/>
      <c r="FV290" s="67"/>
      <c r="FW290" s="67"/>
      <c r="FX290" s="67"/>
      <c r="FY290" s="67"/>
      <c r="FZ290" s="67"/>
      <c r="GA290" s="67"/>
      <c r="GB290" s="67"/>
      <c r="GC290" s="67"/>
      <c r="GD290" s="67"/>
      <c r="GE290" s="67"/>
      <c r="GF290" s="67"/>
      <c r="GG290" s="67"/>
      <c r="GH290" s="67"/>
      <c r="GI290" s="67"/>
      <c r="GJ290" s="67"/>
      <c r="GK290" s="67"/>
      <c r="GL290" s="67"/>
      <c r="GM290" s="67"/>
      <c r="GN290" s="67"/>
      <c r="GO290" s="67"/>
      <c r="GP290" s="67"/>
      <c r="GQ290" s="67"/>
      <c r="GR290" s="67"/>
      <c r="GS290" s="67"/>
      <c r="GT290" s="67"/>
      <c r="GU290" s="67"/>
      <c r="GV290" s="67"/>
      <c r="GW290" s="67"/>
      <c r="GX290" s="67"/>
      <c r="GY290" s="67"/>
      <c r="GZ290" s="67"/>
      <c r="HA290" s="67"/>
      <c r="HB290" s="67"/>
      <c r="HC290" s="67"/>
      <c r="HD290" s="67"/>
      <c r="HE290" s="67"/>
      <c r="HF290" s="67"/>
      <c r="HG290" s="67"/>
      <c r="HH290" s="67"/>
      <c r="HI290" s="67"/>
      <c r="HJ290" s="67"/>
      <c r="HK290" s="67"/>
      <c r="HL290" s="67"/>
      <c r="HM290" s="67"/>
      <c r="HN290" s="67"/>
      <c r="HO290" s="67"/>
      <c r="HP290" s="67"/>
      <c r="HQ290" s="67"/>
      <c r="HR290" s="67"/>
      <c r="HS290" s="67"/>
      <c r="HT290" s="67"/>
      <c r="HU290" s="67"/>
      <c r="HV290" s="67"/>
      <c r="HW290" s="67"/>
      <c r="HX290" s="67"/>
      <c r="HY290" s="67"/>
      <c r="HZ290" s="67"/>
      <c r="IA290" s="67"/>
      <c r="IB290" s="67"/>
      <c r="IC290" s="67"/>
      <c r="ID290" s="67"/>
      <c r="IE290" s="67"/>
      <c r="IF290" s="67"/>
      <c r="IG290" s="67"/>
      <c r="IH290" s="67"/>
      <c r="II290" s="67"/>
      <c r="IJ290" s="67"/>
      <c r="IK290" s="67"/>
      <c r="IL290" s="67"/>
      <c r="IM290" s="67"/>
      <c r="IN290" s="67"/>
      <c r="IO290" s="67"/>
      <c r="IP290" s="67"/>
      <c r="IQ290" s="67"/>
      <c r="IR290" s="67"/>
      <c r="IS290" s="67"/>
      <c r="IT290" s="67"/>
      <c r="IU290" s="67"/>
      <c r="IV290" s="67"/>
      <c r="IW290" s="67"/>
      <c r="IX290" s="67"/>
      <c r="IY290" s="67"/>
      <c r="IZ290" s="67"/>
      <c r="JA290" s="67"/>
      <c r="JB290" s="67"/>
      <c r="JC290" s="67"/>
      <c r="JD290" s="67"/>
      <c r="JE290" s="67"/>
      <c r="JF290" s="67"/>
      <c r="JG290" s="67"/>
      <c r="JH290" s="67"/>
      <c r="JI290" s="67"/>
      <c r="JJ290" s="67"/>
      <c r="JK290" s="67"/>
      <c r="JL290" s="67"/>
      <c r="JM290" s="67"/>
      <c r="JN290" s="67"/>
      <c r="JO290" s="67"/>
      <c r="JP290" s="67"/>
      <c r="JQ290" s="67"/>
      <c r="JR290" s="67"/>
      <c r="JS290" s="67"/>
      <c r="JT290" s="67"/>
      <c r="JU290" s="67"/>
      <c r="JV290" s="67"/>
      <c r="JW290" s="67"/>
      <c r="JX290" s="67"/>
      <c r="JY290" s="67"/>
      <c r="JZ290" s="67"/>
      <c r="KA290" s="67"/>
      <c r="KB290" s="67"/>
      <c r="KC290" s="67"/>
      <c r="KD290" s="67"/>
      <c r="KE290" s="67"/>
      <c r="KF290" s="67"/>
      <c r="KG290" s="67"/>
      <c r="KH290" s="67"/>
      <c r="KI290" s="67"/>
      <c r="KJ290" s="67"/>
      <c r="KK290" s="67"/>
      <c r="KL290" s="67"/>
      <c r="KM290" s="67"/>
      <c r="KN290" s="67"/>
      <c r="KO290" s="67"/>
      <c r="KP290" s="67"/>
      <c r="KQ290" s="67"/>
      <c r="KR290" s="67"/>
      <c r="KS290" s="67"/>
      <c r="KT290" s="67"/>
      <c r="KU290" s="67"/>
      <c r="KV290" s="67"/>
      <c r="KW290" s="67"/>
      <c r="KX290" s="67"/>
      <c r="KY290" s="67"/>
      <c r="KZ290" s="67"/>
      <c r="LA290" s="67"/>
      <c r="LB290" s="67"/>
      <c r="LC290" s="67"/>
      <c r="LD290" s="67"/>
      <c r="LE290" s="67"/>
      <c r="LF290" s="67"/>
      <c r="LG290" s="67"/>
      <c r="LH290" s="67"/>
      <c r="LI290" s="67"/>
      <c r="LJ290" s="67"/>
      <c r="LK290" s="67"/>
      <c r="LL290" s="67"/>
      <c r="LM290" s="67"/>
      <c r="LN290" s="67"/>
      <c r="LO290" s="67"/>
      <c r="LP290" s="67"/>
      <c r="LQ290" s="67"/>
      <c r="LR290" s="67"/>
      <c r="LS290" s="67"/>
      <c r="LT290" s="67"/>
      <c r="LU290" s="67"/>
      <c r="LV290" s="67"/>
      <c r="LW290" s="67"/>
      <c r="LX290" s="67"/>
      <c r="LY290" s="67"/>
      <c r="LZ290" s="67"/>
      <c r="MA290" s="67"/>
      <c r="MB290" s="67"/>
      <c r="MC290" s="67"/>
      <c r="MD290" s="67"/>
      <c r="ME290" s="67"/>
      <c r="MF290" s="67"/>
      <c r="MG290" s="67"/>
      <c r="MH290" s="67"/>
      <c r="MI290" s="67"/>
      <c r="MJ290" s="67"/>
      <c r="MK290" s="67"/>
      <c r="ML290" s="67"/>
      <c r="MM290" s="67"/>
      <c r="MN290" s="67"/>
      <c r="MO290" s="67"/>
      <c r="MP290" s="67"/>
      <c r="MQ290" s="67"/>
      <c r="MR290" s="67"/>
      <c r="MS290" s="67"/>
      <c r="MT290" s="67"/>
      <c r="MU290" s="67"/>
      <c r="MV290" s="67"/>
      <c r="MW290" s="67"/>
      <c r="MX290" s="67"/>
      <c r="MY290" s="67"/>
      <c r="MZ290" s="67"/>
      <c r="NA290" s="67"/>
      <c r="NB290" s="67"/>
      <c r="NC290" s="67"/>
      <c r="ND290" s="67"/>
      <c r="NE290" s="67"/>
      <c r="NF290" s="67"/>
      <c r="NG290" s="67"/>
      <c r="NH290" s="67"/>
      <c r="NI290" s="67"/>
      <c r="NJ290" s="67"/>
      <c r="NK290" s="67"/>
      <c r="NL290" s="67"/>
      <c r="NM290" s="67"/>
      <c r="NN290" s="67"/>
      <c r="NO290" s="67"/>
      <c r="NP290" s="67"/>
      <c r="NQ290" s="67"/>
      <c r="NR290" s="67"/>
      <c r="NS290" s="67"/>
      <c r="NT290" s="67"/>
      <c r="NU290" s="67"/>
      <c r="NV290" s="67"/>
      <c r="NW290" s="67"/>
      <c r="NX290" s="67"/>
      <c r="NY290" s="67"/>
      <c r="NZ290" s="67"/>
      <c r="OA290" s="67"/>
      <c r="OB290" s="67"/>
      <c r="OC290" s="67"/>
      <c r="OD290" s="67"/>
      <c r="OE290" s="67"/>
      <c r="OF290" s="67"/>
      <c r="OG290" s="67"/>
      <c r="OH290" s="67"/>
      <c r="OI290" s="67"/>
      <c r="OJ290" s="67"/>
      <c r="OK290" s="67"/>
      <c r="OL290" s="67"/>
      <c r="OM290" s="67"/>
      <c r="ON290" s="67"/>
      <c r="OO290" s="67"/>
      <c r="OP290" s="67"/>
      <c r="OQ290" s="67"/>
      <c r="OR290" s="67"/>
      <c r="OS290" s="67"/>
      <c r="OT290" s="67"/>
      <c r="OU290" s="67"/>
      <c r="OV290" s="67"/>
      <c r="OW290" s="67"/>
      <c r="OX290" s="67"/>
      <c r="OY290" s="67"/>
      <c r="OZ290" s="67"/>
      <c r="PA290" s="67"/>
      <c r="PB290" s="67"/>
      <c r="PC290" s="67"/>
      <c r="PD290" s="67"/>
      <c r="PE290" s="67"/>
      <c r="PF290" s="67"/>
      <c r="PG290" s="67"/>
      <c r="PH290" s="67"/>
      <c r="PI290" s="67"/>
      <c r="PJ290" s="67"/>
      <c r="PK290" s="67"/>
      <c r="PL290" s="67"/>
      <c r="PM290" s="67"/>
      <c r="PN290" s="67"/>
      <c r="PO290" s="67"/>
      <c r="PP290" s="67"/>
      <c r="PQ290" s="67"/>
      <c r="PR290" s="67"/>
      <c r="PS290" s="67"/>
      <c r="PT290" s="67"/>
      <c r="PU290" s="67"/>
      <c r="PV290" s="67"/>
      <c r="PW290" s="67"/>
      <c r="PX290" s="67"/>
      <c r="PY290" s="67"/>
      <c r="PZ290" s="67"/>
      <c r="QA290" s="67"/>
      <c r="QB290" s="67"/>
      <c r="QC290" s="67"/>
      <c r="QD290" s="67"/>
      <c r="QE290" s="67"/>
      <c r="QF290" s="67"/>
      <c r="QG290" s="67"/>
      <c r="QH290" s="67"/>
      <c r="QI290" s="67"/>
      <c r="QJ290" s="67"/>
      <c r="QK290" s="67"/>
      <c r="QL290" s="67"/>
      <c r="QM290" s="67"/>
      <c r="QN290" s="67"/>
      <c r="QO290" s="67"/>
      <c r="QP290" s="67"/>
      <c r="QQ290" s="67"/>
      <c r="QR290" s="67"/>
      <c r="QS290" s="67"/>
      <c r="QT290" s="67"/>
      <c r="QU290" s="67"/>
      <c r="QV290" s="67"/>
      <c r="QW290" s="67"/>
      <c r="QX290" s="67"/>
      <c r="QY290" s="67"/>
      <c r="QZ290" s="67"/>
      <c r="RA290" s="67"/>
      <c r="RB290" s="67"/>
      <c r="RC290" s="67"/>
      <c r="RD290" s="67"/>
      <c r="RE290" s="67"/>
      <c r="RF290" s="67"/>
      <c r="RG290" s="67"/>
      <c r="RH290" s="67"/>
      <c r="RI290" s="67"/>
      <c r="RJ290" s="67"/>
      <c r="RK290" s="67"/>
      <c r="RL290" s="67"/>
      <c r="RM290" s="67"/>
      <c r="RN290" s="67"/>
      <c r="RO290" s="67"/>
      <c r="RP290" s="67"/>
      <c r="RQ290" s="67"/>
      <c r="RR290" s="67"/>
      <c r="RS290" s="67"/>
      <c r="RT290" s="67"/>
      <c r="RU290" s="67"/>
      <c r="RV290" s="67"/>
      <c r="RW290" s="67"/>
      <c r="RX290" s="67"/>
      <c r="RY290" s="67"/>
      <c r="RZ290" s="67"/>
      <c r="SA290" s="67"/>
      <c r="SB290" s="67"/>
      <c r="SC290" s="67"/>
      <c r="SD290" s="67"/>
      <c r="SE290" s="67"/>
      <c r="SF290" s="67"/>
      <c r="SG290" s="67"/>
      <c r="SH290" s="67"/>
      <c r="SI290" s="67"/>
      <c r="SJ290" s="67"/>
      <c r="SK290" s="67"/>
      <c r="SL290" s="67"/>
      <c r="SM290" s="67"/>
      <c r="SN290" s="67"/>
      <c r="SO290" s="67"/>
      <c r="SP290" s="67"/>
      <c r="SQ290" s="67"/>
      <c r="SR290" s="67"/>
      <c r="SS290" s="67"/>
      <c r="ST290" s="67"/>
      <c r="SU290" s="67"/>
      <c r="SV290" s="67"/>
      <c r="SW290" s="67"/>
      <c r="SX290" s="67"/>
      <c r="SY290" s="67"/>
      <c r="SZ290" s="67"/>
      <c r="TA290" s="67"/>
      <c r="TB290" s="67"/>
      <c r="TC290" s="67"/>
      <c r="TD290" s="67"/>
      <c r="TE290" s="67"/>
      <c r="TF290" s="67"/>
      <c r="TG290" s="67"/>
      <c r="TH290" s="67"/>
      <c r="TI290" s="67"/>
      <c r="TJ290" s="67"/>
      <c r="TK290" s="67"/>
      <c r="TL290" s="67"/>
      <c r="TM290" s="67"/>
      <c r="TN290" s="67"/>
      <c r="TO290" s="67"/>
      <c r="TP290" s="67"/>
      <c r="TQ290" s="67"/>
      <c r="TR290" s="67"/>
      <c r="TS290" s="67"/>
      <c r="TT290" s="67"/>
      <c r="TU290" s="67"/>
      <c r="TV290" s="67"/>
      <c r="TW290" s="67"/>
      <c r="TX290" s="67"/>
      <c r="TY290" s="67"/>
      <c r="TZ290" s="67"/>
      <c r="UA290" s="67"/>
      <c r="UB290" s="67"/>
      <c r="UC290" s="67"/>
      <c r="UD290" s="67"/>
      <c r="UE290" s="67"/>
      <c r="UF290" s="67"/>
      <c r="UG290" s="67"/>
      <c r="UH290" s="67"/>
      <c r="UI290" s="67"/>
      <c r="UJ290" s="67"/>
      <c r="UK290" s="67"/>
      <c r="UL290" s="67"/>
      <c r="UM290" s="67"/>
      <c r="UN290" s="67"/>
      <c r="UO290" s="67"/>
      <c r="UP290" s="67"/>
      <c r="UQ290" s="67"/>
      <c r="UR290" s="67"/>
      <c r="US290" s="67"/>
      <c r="UT290" s="67"/>
      <c r="UU290" s="67"/>
      <c r="UV290" s="67"/>
      <c r="UW290" s="67"/>
      <c r="UX290" s="67"/>
      <c r="UY290" s="67"/>
      <c r="UZ290" s="67"/>
      <c r="VA290" s="67"/>
      <c r="VB290" s="67"/>
      <c r="VC290" s="67"/>
      <c r="VD290" s="67"/>
      <c r="VE290" s="67"/>
      <c r="VF290" s="67"/>
      <c r="VG290" s="67"/>
      <c r="VH290" s="67"/>
      <c r="VI290" s="67"/>
      <c r="VJ290" s="67"/>
      <c r="VK290" s="67"/>
      <c r="VL290" s="67"/>
      <c r="VM290" s="67"/>
      <c r="VN290" s="67"/>
      <c r="VO290" s="67"/>
      <c r="VP290" s="67"/>
      <c r="VQ290" s="67"/>
      <c r="VR290" s="67"/>
      <c r="VS290" s="67"/>
      <c r="VT290" s="67"/>
      <c r="VU290" s="67"/>
      <c r="VV290" s="67"/>
      <c r="VW290" s="67"/>
      <c r="VX290" s="67"/>
      <c r="VY290" s="67"/>
      <c r="VZ290" s="67"/>
      <c r="WA290" s="67"/>
      <c r="WB290" s="67"/>
      <c r="WC290" s="67"/>
      <c r="WD290" s="67"/>
      <c r="WE290" s="67"/>
      <c r="WF290" s="67"/>
      <c r="WG290" s="67"/>
      <c r="WH290" s="67"/>
      <c r="WI290" s="67"/>
      <c r="WJ290" s="67"/>
      <c r="WK290" s="67"/>
      <c r="WL290" s="67"/>
      <c r="WM290" s="67"/>
      <c r="WN290" s="67"/>
      <c r="WO290" s="67"/>
      <c r="WP290" s="67"/>
      <c r="WQ290" s="67"/>
      <c r="WR290" s="67"/>
      <c r="WS290" s="67"/>
      <c r="WT290" s="67"/>
      <c r="WU290" s="67"/>
      <c r="WV290" s="67"/>
      <c r="WW290" s="67"/>
      <c r="WX290" s="67"/>
      <c r="WY290" s="67"/>
      <c r="WZ290" s="67"/>
      <c r="XA290" s="67"/>
      <c r="XB290" s="67"/>
      <c r="XC290" s="67"/>
      <c r="XD290" s="67"/>
      <c r="XE290" s="67"/>
      <c r="XF290" s="67"/>
      <c r="XG290" s="67"/>
      <c r="XH290" s="67"/>
      <c r="XI290" s="67"/>
      <c r="XJ290" s="67"/>
      <c r="XK290" s="67"/>
      <c r="XL290" s="67"/>
      <c r="XM290" s="67"/>
      <c r="XN290" s="67"/>
      <c r="XO290" s="67"/>
      <c r="XP290" s="67"/>
      <c r="XQ290" s="67"/>
      <c r="XR290" s="67"/>
      <c r="XS290" s="67"/>
      <c r="XT290" s="67"/>
      <c r="XU290" s="67"/>
      <c r="XV290" s="67"/>
      <c r="XW290" s="67"/>
      <c r="XX290" s="67"/>
      <c r="XY290" s="67"/>
      <c r="XZ290" s="67"/>
      <c r="YA290" s="67"/>
      <c r="YB290" s="67"/>
      <c r="YC290" s="67"/>
      <c r="YD290" s="67"/>
      <c r="YE290" s="67"/>
      <c r="YF290" s="67"/>
      <c r="YG290" s="67"/>
      <c r="YH290" s="67"/>
      <c r="YI290" s="67"/>
      <c r="YJ290" s="67"/>
      <c r="YK290" s="67"/>
      <c r="YL290" s="67"/>
      <c r="YM290" s="67"/>
      <c r="YN290" s="67"/>
      <c r="YO290" s="67"/>
      <c r="YP290" s="67"/>
      <c r="YQ290" s="67"/>
      <c r="YR290" s="67"/>
      <c r="YS290" s="67"/>
      <c r="YT290" s="67"/>
      <c r="YU290" s="67"/>
      <c r="YV290" s="67"/>
      <c r="YW290" s="67"/>
      <c r="YX290" s="67"/>
      <c r="YY290" s="67"/>
      <c r="YZ290" s="67"/>
      <c r="ZA290" s="67"/>
      <c r="ZB290" s="67"/>
      <c r="ZC290" s="67"/>
      <c r="ZD290" s="67"/>
      <c r="ZE290" s="67"/>
      <c r="ZF290" s="67"/>
      <c r="ZG290" s="67"/>
      <c r="ZH290" s="67"/>
      <c r="ZI290" s="67"/>
      <c r="ZJ290" s="67"/>
      <c r="ZK290" s="67"/>
      <c r="ZL290" s="67"/>
      <c r="ZM290" s="67"/>
      <c r="ZN290" s="67"/>
      <c r="ZO290" s="67"/>
      <c r="ZP290" s="67"/>
      <c r="ZQ290" s="67"/>
      <c r="ZR290" s="67"/>
      <c r="ZS290" s="67"/>
      <c r="ZT290" s="67"/>
      <c r="ZU290" s="67"/>
      <c r="ZV290" s="67"/>
      <c r="ZW290" s="67"/>
      <c r="ZX290" s="67"/>
      <c r="ZY290" s="67"/>
      <c r="ZZ290" s="67"/>
      <c r="AAA290" s="67"/>
      <c r="AAB290" s="67"/>
      <c r="AAC290" s="67"/>
      <c r="AAD290" s="67"/>
      <c r="AAE290" s="67"/>
      <c r="AAF290" s="67"/>
      <c r="AAG290" s="67"/>
      <c r="AAH290" s="67"/>
      <c r="AAI290" s="67"/>
      <c r="AAJ290" s="67"/>
      <c r="AAK290" s="67"/>
      <c r="AAL290" s="67"/>
      <c r="AAM290" s="67"/>
      <c r="AAN290" s="67"/>
      <c r="AAO290" s="67"/>
      <c r="AAP290" s="67"/>
      <c r="AAQ290" s="67"/>
      <c r="AAR290" s="67"/>
      <c r="AAS290" s="67"/>
      <c r="AAT290" s="67"/>
      <c r="AAU290" s="67"/>
      <c r="AAV290" s="67"/>
      <c r="AAW290" s="67"/>
      <c r="AAX290" s="67"/>
      <c r="AAY290" s="67"/>
      <c r="AAZ290" s="67"/>
      <c r="ABA290" s="67"/>
      <c r="ABB290" s="67"/>
      <c r="ABC290" s="67"/>
      <c r="ABD290" s="67"/>
      <c r="ABE290" s="67"/>
      <c r="ABF290" s="67"/>
      <c r="ABG290" s="67"/>
      <c r="ABH290" s="67"/>
      <c r="ABI290" s="67"/>
      <c r="ABJ290" s="67"/>
      <c r="ABK290" s="67"/>
      <c r="ABL290" s="67"/>
      <c r="ABM290" s="67"/>
      <c r="ABN290" s="67"/>
      <c r="ABO290" s="67"/>
      <c r="ABP290" s="67"/>
      <c r="ABQ290" s="67"/>
      <c r="ABR290" s="67"/>
      <c r="ABS290" s="67"/>
      <c r="ABT290" s="67"/>
      <c r="ABU290" s="67"/>
      <c r="ABV290" s="67"/>
      <c r="ABW290" s="67"/>
      <c r="ABX290" s="67"/>
      <c r="ABY290" s="67"/>
      <c r="ABZ290" s="67"/>
      <c r="ACA290" s="67"/>
      <c r="ACB290" s="67"/>
      <c r="ACC290" s="67"/>
      <c r="ACD290" s="67"/>
      <c r="ACE290" s="67"/>
      <c r="ACF290" s="67"/>
      <c r="ACG290" s="67"/>
      <c r="ACH290" s="67"/>
      <c r="ACI290" s="67"/>
      <c r="ACJ290" s="67"/>
      <c r="ACK290" s="67"/>
      <c r="ACL290" s="67"/>
      <c r="ACM290" s="67"/>
      <c r="ACN290" s="67"/>
      <c r="ACO290" s="67"/>
      <c r="ACP290" s="67"/>
      <c r="ACQ290" s="67"/>
      <c r="ACR290" s="67"/>
      <c r="ACS290" s="67"/>
      <c r="ACT290" s="67"/>
      <c r="ACU290" s="67"/>
      <c r="ACV290" s="67"/>
      <c r="ACW290" s="67"/>
      <c r="ACX290" s="67"/>
      <c r="ACY290" s="67"/>
      <c r="ACZ290" s="67"/>
      <c r="ADA290" s="67"/>
      <c r="ADB290" s="67"/>
      <c r="ADC290" s="67"/>
      <c r="ADD290" s="67"/>
      <c r="ADE290" s="67"/>
      <c r="ADF290" s="67"/>
      <c r="ADG290" s="67"/>
      <c r="ADH290" s="67"/>
      <c r="ADI290" s="67"/>
      <c r="ADJ290" s="67"/>
      <c r="ADK290" s="67"/>
      <c r="ADL290" s="67"/>
      <c r="ADM290" s="67"/>
      <c r="ADN290" s="67"/>
      <c r="ADO290" s="67"/>
      <c r="ADP290" s="67"/>
      <c r="ADQ290" s="67"/>
      <c r="ADR290" s="67"/>
      <c r="ADS290" s="67"/>
      <c r="ADT290" s="67"/>
      <c r="ADU290" s="67"/>
      <c r="ADV290" s="67"/>
      <c r="ADW290" s="67"/>
      <c r="ADX290" s="67"/>
      <c r="ADY290" s="67"/>
      <c r="ADZ290" s="67"/>
      <c r="AEA290" s="67"/>
      <c r="AEB290" s="67"/>
      <c r="AEC290" s="67"/>
      <c r="AED290" s="67"/>
      <c r="AEE290" s="67"/>
      <c r="AEF290" s="67"/>
      <c r="AEG290" s="67"/>
      <c r="AEH290" s="67"/>
      <c r="AEI290" s="67"/>
      <c r="AEJ290" s="67"/>
      <c r="AEK290" s="67"/>
      <c r="AEL290" s="67"/>
      <c r="AEM290" s="67"/>
      <c r="AEN290" s="67"/>
      <c r="AEO290" s="67"/>
      <c r="AEP290" s="67"/>
      <c r="AEQ290" s="67"/>
      <c r="AER290" s="67"/>
      <c r="AES290" s="67"/>
      <c r="AET290" s="67"/>
      <c r="AEU290" s="67"/>
      <c r="AEV290" s="67"/>
      <c r="AEW290" s="67"/>
      <c r="AEX290" s="67"/>
      <c r="AEY290" s="67"/>
      <c r="AEZ290" s="67"/>
      <c r="AFA290" s="67"/>
      <c r="AFB290" s="67"/>
      <c r="AFC290" s="67"/>
      <c r="AFD290" s="67"/>
      <c r="AFE290" s="67"/>
      <c r="AFF290" s="67"/>
      <c r="AFG290" s="67"/>
      <c r="AFH290" s="67"/>
      <c r="AFI290" s="67"/>
      <c r="AFJ290" s="67"/>
      <c r="AFK290" s="67"/>
      <c r="AFL290" s="67"/>
      <c r="AFM290" s="67"/>
      <c r="AFN290" s="67"/>
      <c r="AFO290" s="67"/>
      <c r="AFP290" s="67"/>
      <c r="AFQ290" s="67"/>
      <c r="AFR290" s="67"/>
      <c r="AFS290" s="67"/>
      <c r="AFT290" s="67"/>
      <c r="AFU290" s="67"/>
      <c r="AFV290" s="67"/>
      <c r="AFW290" s="67"/>
      <c r="AFX290" s="67"/>
      <c r="AFY290" s="67"/>
      <c r="AFZ290" s="67"/>
      <c r="AGA290" s="67"/>
      <c r="AGB290" s="67"/>
      <c r="AGC290" s="67"/>
      <c r="AGD290" s="67"/>
      <c r="AGE290" s="67"/>
      <c r="AGF290" s="67"/>
      <c r="AGG290" s="67"/>
      <c r="AGH290" s="67"/>
      <c r="AGI290" s="67"/>
      <c r="AGJ290" s="67"/>
      <c r="AGK290" s="67"/>
      <c r="AGL290" s="67"/>
      <c r="AGM290" s="67"/>
      <c r="AGN290" s="67"/>
      <c r="AGO290" s="67"/>
      <c r="AGP290" s="67"/>
      <c r="AGQ290" s="67"/>
      <c r="AGR290" s="67"/>
      <c r="AGS290" s="67"/>
      <c r="AGT290" s="67"/>
      <c r="AGU290" s="67"/>
      <c r="AGV290" s="67"/>
      <c r="AGW290" s="67"/>
      <c r="AGX290" s="67"/>
      <c r="AGY290" s="67"/>
      <c r="AGZ290" s="67"/>
      <c r="AHA290" s="67"/>
      <c r="AHB290" s="67"/>
      <c r="AHC290" s="67"/>
      <c r="AHD290" s="67"/>
      <c r="AHE290" s="67"/>
      <c r="AHF290" s="67"/>
      <c r="AHG290" s="67"/>
      <c r="AHH290" s="67"/>
      <c r="AHI290" s="67"/>
      <c r="AHJ290" s="67"/>
      <c r="AHK290" s="67"/>
      <c r="AHL290" s="67"/>
      <c r="AHM290" s="67"/>
      <c r="AHN290" s="67"/>
      <c r="AHO290" s="67"/>
      <c r="AHP290" s="67"/>
      <c r="AHQ290" s="67"/>
      <c r="AHR290" s="67"/>
      <c r="AHS290" s="67"/>
      <c r="AHT290" s="67"/>
      <c r="AHU290" s="67"/>
      <c r="AHV290" s="67"/>
      <c r="AHW290" s="67"/>
      <c r="AHX290" s="67"/>
      <c r="AHY290" s="67"/>
      <c r="AHZ290" s="67"/>
      <c r="AIA290" s="67"/>
      <c r="AIB290" s="67"/>
      <c r="AIC290" s="67"/>
      <c r="AID290" s="67"/>
      <c r="AIE290" s="67"/>
      <c r="AIF290" s="67"/>
      <c r="AIG290" s="67"/>
      <c r="AIH290" s="67"/>
      <c r="AII290" s="67"/>
      <c r="AIJ290" s="67"/>
      <c r="AIK290" s="67"/>
      <c r="AIL290" s="67"/>
      <c r="AIM290" s="67"/>
      <c r="AIN290" s="67"/>
      <c r="AIO290" s="67"/>
      <c r="AIP290" s="67"/>
      <c r="AIQ290" s="67"/>
      <c r="AIR290" s="67"/>
      <c r="AIS290" s="67"/>
      <c r="AIT290" s="67"/>
      <c r="AIU290" s="67"/>
      <c r="AIV290" s="67"/>
      <c r="AIW290" s="67"/>
      <c r="AIX290" s="67"/>
      <c r="AIY290" s="67"/>
      <c r="AIZ290" s="67"/>
      <c r="AJA290" s="67"/>
      <c r="AJB290" s="67"/>
      <c r="AJC290" s="67"/>
      <c r="AJD290" s="67"/>
      <c r="AJE290" s="67"/>
      <c r="AJF290" s="67"/>
      <c r="AJG290" s="67"/>
      <c r="AJH290" s="67"/>
      <c r="AJI290" s="67"/>
      <c r="AJJ290" s="67"/>
      <c r="AJK290" s="67"/>
      <c r="AJL290" s="67"/>
      <c r="AJM290" s="67"/>
      <c r="AJN290" s="67"/>
      <c r="AJO290" s="67"/>
      <c r="AJP290" s="67"/>
      <c r="AJQ290" s="67"/>
      <c r="AJR290" s="67"/>
      <c r="AJS290" s="67"/>
      <c r="AJT290" s="67"/>
      <c r="AJU290" s="67"/>
      <c r="AJV290" s="67"/>
      <c r="AJW290" s="67"/>
      <c r="AJX290" s="67"/>
      <c r="AJY290" s="67"/>
      <c r="AJZ290" s="67"/>
      <c r="AKA290" s="67"/>
      <c r="AKB290" s="67"/>
      <c r="AKC290" s="67"/>
      <c r="AKD290" s="67"/>
      <c r="AKE290" s="67"/>
      <c r="AKF290" s="67"/>
      <c r="AKG290" s="67"/>
      <c r="AKH290" s="67"/>
      <c r="AKI290" s="67"/>
      <c r="AKJ290" s="67"/>
      <c r="AKK290" s="67"/>
      <c r="AKL290" s="67"/>
      <c r="AKM290" s="67"/>
      <c r="AKN290" s="67"/>
      <c r="AKO290" s="67"/>
      <c r="AKP290" s="67"/>
      <c r="AKQ290" s="67"/>
      <c r="AKR290" s="67"/>
      <c r="AKS290" s="67"/>
      <c r="AKT290" s="67"/>
      <c r="AKU290" s="67"/>
      <c r="AKV290" s="67"/>
      <c r="AKW290" s="67"/>
      <c r="AKX290" s="67"/>
      <c r="AKY290" s="67"/>
      <c r="AKZ290" s="67"/>
      <c r="ALA290" s="67"/>
      <c r="ALB290" s="67"/>
      <c r="ALC290" s="67"/>
      <c r="ALD290" s="67"/>
      <c r="ALE290" s="67"/>
      <c r="ALF290" s="67"/>
      <c r="ALG290" s="67"/>
      <c r="ALH290" s="67"/>
      <c r="ALI290" s="67"/>
      <c r="ALJ290" s="67"/>
      <c r="ALK290" s="67"/>
      <c r="ALL290" s="67"/>
      <c r="ALM290" s="67"/>
      <c r="ALN290" s="67"/>
      <c r="ALO290" s="67"/>
      <c r="ALP290" s="67"/>
      <c r="ALQ290" s="67"/>
      <c r="ALR290" s="67"/>
      <c r="ALS290" s="67"/>
      <c r="ALT290" s="67"/>
      <c r="ALU290" s="67"/>
      <c r="ALV290" s="67"/>
      <c r="ALW290" s="67"/>
      <c r="ALX290" s="67"/>
      <c r="ALY290" s="67"/>
      <c r="ALZ290" s="67"/>
      <c r="AMA290" s="67"/>
      <c r="AMB290" s="67"/>
      <c r="AMC290" s="67"/>
      <c r="AMD290" s="67"/>
      <c r="AME290" s="67"/>
      <c r="AMF290" s="67"/>
      <c r="AMG290" s="67"/>
      <c r="AMH290" s="67"/>
      <c r="AMI290" s="67"/>
      <c r="AMJ290" s="67"/>
      <c r="AMK290" s="67"/>
      <c r="AML290" s="67"/>
      <c r="AMM290" s="67"/>
      <c r="AMN290" s="67"/>
      <c r="AMO290" s="67"/>
      <c r="AMP290" s="67"/>
      <c r="AMQ290" s="67"/>
      <c r="AMR290" s="67"/>
      <c r="AMS290" s="67"/>
      <c r="AMT290" s="67"/>
      <c r="AMU290" s="67"/>
      <c r="AMV290" s="67"/>
      <c r="AMW290" s="67"/>
      <c r="AMX290" s="67"/>
      <c r="AMY290" s="67"/>
      <c r="AMZ290" s="67"/>
      <c r="ANA290" s="67"/>
      <c r="ANB290" s="67"/>
      <c r="ANC290" s="67"/>
      <c r="AND290" s="67"/>
      <c r="ANE290" s="67"/>
      <c r="ANF290" s="67"/>
      <c r="ANG290" s="67"/>
      <c r="ANH290" s="67"/>
      <c r="ANI290" s="67"/>
      <c r="ANJ290" s="67"/>
      <c r="ANK290" s="67"/>
      <c r="ANL290" s="67"/>
      <c r="ANM290" s="67"/>
      <c r="ANN290" s="67"/>
      <c r="ANO290" s="67"/>
      <c r="ANP290" s="67"/>
      <c r="ANQ290" s="67"/>
      <c r="ANR290" s="67"/>
      <c r="ANS290" s="67"/>
      <c r="ANT290" s="67"/>
      <c r="ANU290" s="67"/>
      <c r="ANV290" s="67"/>
      <c r="ANW290" s="67"/>
      <c r="ANX290" s="67"/>
      <c r="ANY290" s="67"/>
      <c r="ANZ290" s="67"/>
      <c r="AOA290" s="67"/>
      <c r="AOB290" s="67"/>
      <c r="AOC290" s="67"/>
      <c r="AOD290" s="67"/>
      <c r="AOE290" s="67"/>
      <c r="AOF290" s="67"/>
      <c r="AOG290" s="67"/>
      <c r="AOH290" s="67"/>
      <c r="AOI290" s="67"/>
      <c r="AOJ290" s="67"/>
      <c r="AOK290" s="67"/>
      <c r="AOL290" s="67"/>
      <c r="AOM290" s="67"/>
      <c r="AON290" s="67"/>
      <c r="AOO290" s="67"/>
      <c r="AOP290" s="67"/>
      <c r="AOQ290" s="67"/>
      <c r="AOR290" s="67"/>
      <c r="AOS290" s="67"/>
      <c r="AOT290" s="67"/>
      <c r="AOU290" s="67"/>
      <c r="AOV290" s="67"/>
      <c r="AOW290" s="67"/>
      <c r="AOX290" s="67"/>
      <c r="AOY290" s="67"/>
      <c r="AOZ290" s="67"/>
      <c r="APA290" s="67"/>
      <c r="APB290" s="67"/>
      <c r="APC290" s="67"/>
      <c r="APD290" s="67"/>
      <c r="APE290" s="67"/>
      <c r="APF290" s="67"/>
      <c r="APG290" s="67"/>
      <c r="APH290" s="67"/>
      <c r="API290" s="67"/>
      <c r="APJ290" s="67"/>
      <c r="APK290" s="67"/>
      <c r="APL290" s="67"/>
      <c r="APM290" s="67"/>
      <c r="APN290" s="67"/>
      <c r="APO290" s="67"/>
      <c r="APP290" s="67"/>
      <c r="APQ290" s="67"/>
      <c r="APR290" s="67"/>
      <c r="APS290" s="67"/>
      <c r="APT290" s="67"/>
      <c r="APU290" s="67"/>
      <c r="APV290" s="67"/>
      <c r="APW290" s="67"/>
      <c r="APX290" s="67"/>
      <c r="APY290" s="67"/>
      <c r="APZ290" s="67"/>
      <c r="AQA290" s="67"/>
      <c r="AQB290" s="67"/>
      <c r="AQC290" s="67"/>
      <c r="AQD290" s="67"/>
      <c r="AQE290" s="67"/>
      <c r="AQF290" s="67"/>
      <c r="AQG290" s="67"/>
      <c r="AQH290" s="67"/>
      <c r="AQI290" s="67"/>
      <c r="AQJ290" s="67"/>
      <c r="AQK290" s="67"/>
      <c r="AQL290" s="67"/>
      <c r="AQM290" s="67"/>
      <c r="AQN290" s="67"/>
      <c r="AQO290" s="67"/>
      <c r="AQP290" s="67"/>
      <c r="AQQ290" s="67"/>
      <c r="AQR290" s="67"/>
      <c r="AQS290" s="67"/>
      <c r="AQT290" s="67"/>
      <c r="AQU290" s="67"/>
      <c r="AQV290" s="67"/>
      <c r="AQW290" s="67"/>
      <c r="AQX290" s="67"/>
      <c r="AQY290" s="67"/>
      <c r="AQZ290" s="67"/>
      <c r="ARA290" s="67"/>
      <c r="ARB290" s="67"/>
      <c r="ARC290" s="67"/>
      <c r="ARD290" s="67"/>
      <c r="ARE290" s="67"/>
      <c r="ARF290" s="67"/>
      <c r="ARG290" s="67"/>
      <c r="ARH290" s="67"/>
      <c r="ARI290" s="67"/>
      <c r="ARJ290" s="67"/>
      <c r="ARK290" s="67"/>
      <c r="ARL290" s="67"/>
      <c r="ARM290" s="67"/>
      <c r="ARN290" s="67"/>
      <c r="ARO290" s="67"/>
      <c r="ARP290" s="67"/>
      <c r="ARQ290" s="67"/>
      <c r="ARR290" s="67"/>
      <c r="ARS290" s="67"/>
      <c r="ART290" s="67"/>
      <c r="ARU290" s="67"/>
      <c r="ARV290" s="67"/>
      <c r="ARW290" s="67"/>
      <c r="ARX290" s="67"/>
      <c r="ARY290" s="67"/>
      <c r="ARZ290" s="67"/>
      <c r="ASA290" s="67"/>
      <c r="ASB290" s="67"/>
      <c r="ASC290" s="67"/>
      <c r="ASD290" s="67"/>
      <c r="ASE290" s="67"/>
      <c r="ASF290" s="67"/>
      <c r="ASG290" s="67"/>
      <c r="ASH290" s="67"/>
      <c r="ASI290" s="67"/>
      <c r="ASJ290" s="67"/>
      <c r="ASK290" s="67"/>
      <c r="ASL290" s="67"/>
      <c r="ASM290" s="67"/>
      <c r="ASN290" s="67"/>
      <c r="ASO290" s="67"/>
      <c r="ASP290" s="67"/>
      <c r="ASQ290" s="67"/>
      <c r="ASR290" s="67"/>
      <c r="ASS290" s="67"/>
      <c r="AST290" s="67"/>
      <c r="ASU290" s="67"/>
      <c r="ASV290" s="67"/>
      <c r="ASW290" s="67"/>
      <c r="ASX290" s="67"/>
      <c r="ASY290" s="67"/>
      <c r="ASZ290" s="67"/>
      <c r="ATA290" s="67"/>
      <c r="ATB290" s="67"/>
      <c r="ATC290" s="67"/>
      <c r="ATD290" s="67"/>
      <c r="ATE290" s="67"/>
      <c r="ATF290" s="67"/>
      <c r="ATG290" s="67"/>
      <c r="ATH290" s="67"/>
      <c r="ATI290" s="67"/>
      <c r="ATJ290" s="67"/>
      <c r="ATK290" s="67"/>
      <c r="ATL290" s="67"/>
      <c r="ATM290" s="67"/>
      <c r="ATN290" s="67"/>
      <c r="ATO290" s="67"/>
      <c r="ATP290" s="67"/>
      <c r="ATQ290" s="67"/>
      <c r="ATR290" s="67"/>
      <c r="ATS290" s="67"/>
      <c r="ATT290" s="67"/>
      <c r="ATU290" s="67"/>
      <c r="ATV290" s="67"/>
      <c r="ATW290" s="67"/>
      <c r="ATX290" s="67"/>
      <c r="ATY290" s="67"/>
      <c r="ATZ290" s="67"/>
      <c r="AUA290" s="67"/>
      <c r="AUB290" s="67"/>
      <c r="AUC290" s="67"/>
      <c r="AUD290" s="67"/>
      <c r="AUE290" s="67"/>
      <c r="AUF290" s="67"/>
      <c r="AUG290" s="67"/>
      <c r="AUH290" s="67"/>
      <c r="AUI290" s="67"/>
      <c r="AUJ290" s="67"/>
      <c r="AUK290" s="67"/>
      <c r="AUL290" s="67"/>
      <c r="AUM290" s="67"/>
      <c r="AUN290" s="67"/>
      <c r="AUO290" s="67"/>
      <c r="AUP290" s="67"/>
      <c r="AUQ290" s="67"/>
      <c r="AUR290" s="67"/>
      <c r="AUS290" s="67"/>
      <c r="AUT290" s="67"/>
      <c r="AUU290" s="67"/>
      <c r="AUV290" s="67"/>
      <c r="AUW290" s="67"/>
      <c r="AUX290" s="67"/>
      <c r="AUY290" s="67"/>
      <c r="AUZ290" s="67"/>
      <c r="AVA290" s="67"/>
      <c r="AVB290" s="67"/>
      <c r="AVC290" s="67"/>
      <c r="AVD290" s="67"/>
      <c r="AVE290" s="67"/>
      <c r="AVF290" s="67"/>
      <c r="AVG290" s="67"/>
      <c r="AVH290" s="67"/>
      <c r="AVI290" s="67"/>
      <c r="AVJ290" s="67"/>
      <c r="AVK290" s="67"/>
      <c r="AVL290" s="67"/>
      <c r="AVM290" s="67"/>
      <c r="AVN290" s="67"/>
      <c r="AVO290" s="67"/>
      <c r="AVP290" s="67"/>
      <c r="AVQ290" s="67"/>
      <c r="AVR290" s="67"/>
      <c r="AVS290" s="67"/>
      <c r="AVT290" s="67"/>
      <c r="AVU290" s="67"/>
      <c r="AVV290" s="67"/>
      <c r="AVW290" s="67"/>
      <c r="AVX290" s="67"/>
      <c r="AVY290" s="67"/>
      <c r="AVZ290" s="67"/>
      <c r="AWA290" s="67"/>
      <c r="AWB290" s="67"/>
      <c r="AWC290" s="67"/>
      <c r="AWD290" s="67"/>
      <c r="AWE290" s="67"/>
      <c r="AWF290" s="67"/>
      <c r="AWG290" s="67"/>
      <c r="AWH290" s="67"/>
      <c r="AWI290" s="67"/>
      <c r="AWJ290" s="67"/>
      <c r="AWK290" s="67"/>
      <c r="AWL290" s="67"/>
      <c r="AWM290" s="67"/>
      <c r="AWN290" s="67"/>
      <c r="AWO290" s="67"/>
      <c r="AWP290" s="67"/>
      <c r="AWQ290" s="67"/>
      <c r="AWR290" s="67"/>
      <c r="AWS290" s="67"/>
      <c r="AWT290" s="67"/>
      <c r="AWU290" s="67"/>
      <c r="AWV290" s="67"/>
      <c r="AWW290" s="67"/>
      <c r="AWX290" s="67"/>
      <c r="AWY290" s="67"/>
      <c r="AWZ290" s="67"/>
      <c r="AXA290" s="67"/>
      <c r="AXB290" s="67"/>
      <c r="AXC290" s="67"/>
      <c r="AXD290" s="67"/>
      <c r="AXE290" s="67"/>
      <c r="AXF290" s="67"/>
      <c r="AXG290" s="67"/>
      <c r="AXH290" s="67"/>
      <c r="AXI290" s="67"/>
      <c r="AXJ290" s="67"/>
      <c r="AXK290" s="67"/>
      <c r="AXL290" s="67"/>
      <c r="AXM290" s="67"/>
      <c r="AXN290" s="67"/>
      <c r="AXO290" s="67"/>
      <c r="AXP290" s="67"/>
      <c r="AXQ290" s="67"/>
      <c r="AXR290" s="67"/>
      <c r="AXS290" s="67"/>
      <c r="AXT290" s="67"/>
      <c r="AXU290" s="67"/>
      <c r="AXV290" s="67"/>
      <c r="AXW290" s="67"/>
      <c r="AXX290" s="67"/>
      <c r="AXY290" s="67"/>
      <c r="AXZ290" s="67"/>
      <c r="AYA290" s="67"/>
      <c r="AYB290" s="67"/>
      <c r="AYC290" s="67"/>
      <c r="AYD290" s="67"/>
      <c r="AYE290" s="67"/>
      <c r="AYF290" s="67"/>
      <c r="AYG290" s="67"/>
      <c r="AYH290" s="67"/>
      <c r="AYI290" s="67"/>
      <c r="AYJ290" s="67"/>
      <c r="AYK290" s="67"/>
      <c r="AYL290" s="67"/>
      <c r="AYM290" s="67"/>
      <c r="AYN290" s="67"/>
      <c r="AYO290" s="67"/>
      <c r="AYP290" s="67"/>
      <c r="AYQ290" s="67"/>
      <c r="AYR290" s="67"/>
      <c r="AYS290" s="67"/>
      <c r="AYT290" s="67"/>
      <c r="AYU290" s="67"/>
      <c r="AYV290" s="67"/>
      <c r="AYW290" s="67"/>
      <c r="AYX290" s="67"/>
      <c r="AYY290" s="67"/>
      <c r="AYZ290" s="67"/>
      <c r="AZA290" s="67"/>
      <c r="AZB290" s="67"/>
      <c r="AZC290" s="67"/>
      <c r="AZD290" s="67"/>
      <c r="AZE290" s="67"/>
      <c r="AZF290" s="67"/>
      <c r="AZG290" s="67"/>
      <c r="AZH290" s="67"/>
      <c r="AZI290" s="67"/>
      <c r="AZJ290" s="67"/>
      <c r="AZK290" s="67"/>
      <c r="AZL290" s="67"/>
      <c r="AZM290" s="67"/>
      <c r="AZN290" s="67"/>
      <c r="AZO290" s="67"/>
      <c r="AZP290" s="67"/>
      <c r="AZQ290" s="67"/>
      <c r="AZR290" s="67"/>
      <c r="AZS290" s="67"/>
      <c r="AZT290" s="67"/>
      <c r="AZU290" s="67"/>
      <c r="AZV290" s="67"/>
      <c r="AZW290" s="67"/>
      <c r="AZX290" s="67"/>
      <c r="AZY290" s="67"/>
      <c r="AZZ290" s="67"/>
      <c r="BAA290" s="67"/>
      <c r="BAB290" s="67"/>
      <c r="BAC290" s="67"/>
      <c r="BAD290" s="67"/>
      <c r="BAE290" s="67"/>
      <c r="BAF290" s="67"/>
      <c r="BAG290" s="67"/>
      <c r="BAH290" s="67"/>
      <c r="BAI290" s="67"/>
      <c r="BAJ290" s="67"/>
      <c r="BAK290" s="67"/>
      <c r="BAL290" s="67"/>
      <c r="BAM290" s="67"/>
      <c r="BAN290" s="67"/>
      <c r="BAO290" s="67"/>
      <c r="BAP290" s="67"/>
      <c r="BAQ290" s="67"/>
      <c r="BAR290" s="67"/>
      <c r="BAS290" s="67"/>
      <c r="BAT290" s="67"/>
      <c r="BAU290" s="67"/>
      <c r="BAV290" s="67"/>
      <c r="BAW290" s="67"/>
      <c r="BAX290" s="67"/>
      <c r="BAY290" s="67"/>
      <c r="BAZ290" s="67"/>
      <c r="BBA290" s="67"/>
      <c r="BBB290" s="67"/>
      <c r="BBC290" s="67"/>
      <c r="BBD290" s="67"/>
      <c r="BBE290" s="67"/>
      <c r="BBF290" s="67"/>
      <c r="BBG290" s="67"/>
      <c r="BBH290" s="67"/>
      <c r="BBI290" s="67"/>
      <c r="BBJ290" s="67"/>
      <c r="BBK290" s="67"/>
      <c r="BBL290" s="67"/>
      <c r="BBM290" s="67"/>
      <c r="BBN290" s="67"/>
      <c r="BBO290" s="67"/>
      <c r="BBP290" s="67"/>
      <c r="BBQ290" s="67"/>
      <c r="BBR290" s="67"/>
      <c r="BBS290" s="67"/>
      <c r="BBT290" s="67"/>
      <c r="BBU290" s="67"/>
      <c r="BBV290" s="67"/>
      <c r="BBW290" s="67"/>
      <c r="BBX290" s="67"/>
      <c r="BBY290" s="67"/>
      <c r="BBZ290" s="67"/>
      <c r="BCA290" s="67"/>
      <c r="BCB290" s="67"/>
      <c r="BCC290" s="67"/>
      <c r="BCD290" s="67"/>
      <c r="BCE290" s="67"/>
      <c r="BCF290" s="67"/>
      <c r="BCG290" s="67"/>
      <c r="BCH290" s="67"/>
      <c r="BCI290" s="67"/>
      <c r="BCJ290" s="67"/>
      <c r="BCK290" s="67"/>
      <c r="BCL290" s="67"/>
      <c r="BCM290" s="67"/>
      <c r="BCN290" s="67"/>
      <c r="BCO290" s="67"/>
      <c r="BCP290" s="67"/>
      <c r="BCQ290" s="67"/>
      <c r="BCR290" s="67"/>
      <c r="BCS290" s="67"/>
      <c r="BCT290" s="67"/>
      <c r="BCU290" s="67"/>
      <c r="BCV290" s="67"/>
      <c r="BCW290" s="67"/>
      <c r="BCX290" s="67"/>
      <c r="BCY290" s="67"/>
      <c r="BCZ290" s="67"/>
      <c r="BDA290" s="67"/>
      <c r="BDB290" s="67"/>
      <c r="BDC290" s="67"/>
      <c r="BDD290" s="67"/>
      <c r="BDE290" s="67"/>
      <c r="BDF290" s="67"/>
      <c r="BDG290" s="67"/>
      <c r="BDH290" s="67"/>
      <c r="BDI290" s="67"/>
      <c r="BDJ290" s="67"/>
      <c r="BDK290" s="67"/>
      <c r="BDL290" s="67"/>
      <c r="BDM290" s="67"/>
      <c r="BDN290" s="67"/>
      <c r="BDO290" s="67"/>
      <c r="BDP290" s="67"/>
      <c r="BDQ290" s="67"/>
      <c r="BDR290" s="67"/>
      <c r="BDS290" s="67"/>
      <c r="BDT290" s="67"/>
      <c r="BDU290" s="67"/>
      <c r="BDV290" s="67"/>
      <c r="BDW290" s="67"/>
      <c r="BDX290" s="67"/>
      <c r="BDY290" s="67"/>
      <c r="BDZ290" s="67"/>
      <c r="BEA290" s="67"/>
      <c r="BEB290" s="67"/>
      <c r="BEC290" s="67"/>
      <c r="BED290" s="67"/>
      <c r="BEE290" s="67"/>
      <c r="BEF290" s="67"/>
      <c r="BEG290" s="67"/>
      <c r="BEH290" s="67"/>
      <c r="BEI290" s="67"/>
      <c r="BEJ290" s="67"/>
      <c r="BEK290" s="67"/>
      <c r="BEL290" s="67"/>
      <c r="BEM290" s="67"/>
      <c r="BEN290" s="67"/>
      <c r="BEO290" s="67"/>
      <c r="BEP290" s="67"/>
      <c r="BEQ290" s="67"/>
      <c r="BER290" s="67"/>
      <c r="BES290" s="67"/>
      <c r="BET290" s="67"/>
      <c r="BEU290" s="67"/>
      <c r="BEV290" s="67"/>
      <c r="BEW290" s="67"/>
      <c r="BEX290" s="67"/>
      <c r="BEY290" s="67"/>
      <c r="BEZ290" s="67"/>
      <c r="BFA290" s="67"/>
      <c r="BFB290" s="67"/>
      <c r="BFC290" s="67"/>
      <c r="BFD290" s="67"/>
      <c r="BFE290" s="67"/>
      <c r="BFF290" s="67"/>
      <c r="BFG290" s="67"/>
      <c r="BFH290" s="67"/>
      <c r="BFI290" s="67"/>
      <c r="BFJ290" s="67"/>
      <c r="BFK290" s="67"/>
      <c r="BFL290" s="67"/>
      <c r="BFM290" s="67"/>
      <c r="BFN290" s="67"/>
      <c r="BFO290" s="67"/>
      <c r="BFP290" s="67"/>
      <c r="BFQ290" s="67"/>
      <c r="BFR290" s="67"/>
      <c r="BFS290" s="67"/>
      <c r="BFT290" s="67"/>
      <c r="BFU290" s="67"/>
      <c r="BFV290" s="67"/>
      <c r="BFW290" s="67"/>
      <c r="BFX290" s="67"/>
      <c r="BFY290" s="67"/>
      <c r="BFZ290" s="67"/>
      <c r="BGA290" s="67"/>
      <c r="BGB290" s="67"/>
      <c r="BGC290" s="67"/>
      <c r="BGD290" s="67"/>
      <c r="BGE290" s="67"/>
      <c r="BGF290" s="67"/>
      <c r="BGG290" s="67"/>
      <c r="BGH290" s="67"/>
      <c r="BGI290" s="67"/>
      <c r="BGJ290" s="67"/>
      <c r="BGK290" s="67"/>
      <c r="BGL290" s="67"/>
      <c r="BGM290" s="67"/>
      <c r="BGN290" s="67"/>
      <c r="BGO290" s="67"/>
      <c r="BGP290" s="67"/>
      <c r="BGQ290" s="67"/>
      <c r="BGR290" s="67"/>
      <c r="BGS290" s="67"/>
      <c r="BGT290" s="67"/>
      <c r="BGU290" s="67"/>
      <c r="BGV290" s="67"/>
      <c r="BGW290" s="67"/>
      <c r="BGX290" s="67"/>
      <c r="BGY290" s="67"/>
      <c r="BGZ290" s="67"/>
      <c r="BHA290" s="67"/>
      <c r="BHB290" s="67"/>
      <c r="BHC290" s="67"/>
      <c r="BHD290" s="67"/>
      <c r="BHE290" s="67"/>
      <c r="BHF290" s="67"/>
      <c r="BHG290" s="67"/>
      <c r="BHH290" s="67"/>
      <c r="BHI290" s="67"/>
      <c r="BHJ290" s="67"/>
      <c r="BHK290" s="67"/>
      <c r="BHL290" s="67"/>
      <c r="BHM290" s="67"/>
      <c r="BHN290" s="67"/>
      <c r="BHO290" s="67"/>
      <c r="BHP290" s="67"/>
      <c r="BHQ290" s="67"/>
      <c r="BHR290" s="67"/>
      <c r="BHS290" s="67"/>
      <c r="BHT290" s="67"/>
      <c r="BHU290" s="67"/>
      <c r="BHV290" s="67"/>
      <c r="BHW290" s="67"/>
      <c r="BHX290" s="67"/>
      <c r="BHY290" s="67"/>
      <c r="BHZ290" s="67"/>
      <c r="BIA290" s="67"/>
      <c r="BIB290" s="67"/>
      <c r="BIC290" s="67"/>
      <c r="BID290" s="67"/>
      <c r="BIE290" s="67"/>
      <c r="BIF290" s="67"/>
      <c r="BIG290" s="67"/>
      <c r="BIH290" s="67"/>
      <c r="BII290" s="67"/>
      <c r="BIJ290" s="67"/>
      <c r="BIK290" s="67"/>
      <c r="BIL290" s="67"/>
      <c r="BIM290" s="67"/>
      <c r="BIN290" s="67"/>
      <c r="BIO290" s="67"/>
      <c r="BIP290" s="67"/>
      <c r="BIQ290" s="67"/>
      <c r="BIR290" s="67"/>
      <c r="BIS290" s="67"/>
      <c r="BIT290" s="67"/>
      <c r="BIU290" s="67"/>
      <c r="BIV290" s="67"/>
      <c r="BIW290" s="67"/>
      <c r="BIX290" s="67"/>
      <c r="BIY290" s="67"/>
      <c r="BIZ290" s="67"/>
      <c r="BJA290" s="67"/>
      <c r="BJB290" s="67"/>
      <c r="BJC290" s="67"/>
      <c r="BJD290" s="67"/>
      <c r="BJE290" s="67"/>
      <c r="BJF290" s="67"/>
      <c r="BJG290" s="67"/>
      <c r="BJH290" s="67"/>
      <c r="BJI290" s="67"/>
      <c r="BJJ290" s="67"/>
      <c r="BJK290" s="67"/>
      <c r="BJL290" s="67"/>
      <c r="BJM290" s="67"/>
      <c r="BJN290" s="67"/>
      <c r="BJO290" s="67"/>
      <c r="BJP290" s="67"/>
      <c r="BJQ290" s="67"/>
      <c r="BJR290" s="67"/>
      <c r="BJS290" s="67"/>
      <c r="BJT290" s="67"/>
      <c r="BJU290" s="67"/>
      <c r="BJV290" s="67"/>
      <c r="BJW290" s="67"/>
      <c r="BJX290" s="67"/>
      <c r="BJY290" s="67"/>
      <c r="BJZ290" s="67"/>
      <c r="BKA290" s="67"/>
      <c r="BKB290" s="67"/>
      <c r="BKC290" s="67"/>
      <c r="BKD290" s="67"/>
      <c r="BKE290" s="67"/>
      <c r="BKF290" s="67"/>
      <c r="BKG290" s="67"/>
      <c r="BKH290" s="67"/>
      <c r="BKI290" s="67"/>
      <c r="BKJ290" s="67"/>
      <c r="BKK290" s="67"/>
      <c r="BKL290" s="67"/>
      <c r="BKM290" s="67"/>
      <c r="BKN290" s="67"/>
      <c r="BKO290" s="67"/>
      <c r="BKP290" s="67"/>
      <c r="BKQ290" s="67"/>
      <c r="BKR290" s="67"/>
      <c r="BKS290" s="67"/>
      <c r="BKT290" s="67"/>
      <c r="BKU290" s="67"/>
      <c r="BKV290" s="67"/>
      <c r="BKW290" s="67"/>
      <c r="BKX290" s="67"/>
      <c r="BKY290" s="67"/>
      <c r="BKZ290" s="67"/>
      <c r="BLA290" s="67"/>
      <c r="BLB290" s="67"/>
      <c r="BLC290" s="67"/>
      <c r="BLD290" s="67"/>
      <c r="BLE290" s="67"/>
      <c r="BLF290" s="67"/>
      <c r="BLG290" s="67"/>
      <c r="BLH290" s="67"/>
      <c r="BLI290" s="67"/>
      <c r="BLJ290" s="67"/>
      <c r="BLK290" s="67"/>
      <c r="BLL290" s="67"/>
      <c r="BLM290" s="67"/>
      <c r="BLN290" s="67"/>
      <c r="BLO290" s="67"/>
      <c r="BLP290" s="67"/>
      <c r="BLQ290" s="67"/>
      <c r="BLR290" s="67"/>
      <c r="BLS290" s="67"/>
      <c r="BLT290" s="67"/>
      <c r="BLU290" s="67"/>
      <c r="BLV290" s="67"/>
      <c r="BLW290" s="67"/>
      <c r="BLX290" s="67"/>
      <c r="BLY290" s="67"/>
      <c r="BLZ290" s="67"/>
      <c r="BMA290" s="67"/>
      <c r="BMB290" s="67"/>
      <c r="BMC290" s="67"/>
      <c r="BMD290" s="67"/>
      <c r="BME290" s="67"/>
      <c r="BMF290" s="67"/>
      <c r="BMG290" s="67"/>
      <c r="BMH290" s="67"/>
      <c r="BMI290" s="67"/>
      <c r="BMJ290" s="67"/>
      <c r="BMK290" s="67"/>
      <c r="BML290" s="67"/>
      <c r="BMM290" s="67"/>
      <c r="BMN290" s="67"/>
      <c r="BMO290" s="67"/>
      <c r="BMP290" s="67"/>
      <c r="BMQ290" s="67"/>
      <c r="BMR290" s="67"/>
      <c r="BMS290" s="67"/>
      <c r="BMT290" s="67"/>
      <c r="BMU290" s="67"/>
      <c r="BMV290" s="67"/>
      <c r="BMW290" s="67"/>
      <c r="BMX290" s="67"/>
      <c r="BMY290" s="67"/>
      <c r="BMZ290" s="67"/>
      <c r="BNA290" s="67"/>
      <c r="BNB290" s="67"/>
      <c r="BNC290" s="67"/>
      <c r="BND290" s="67"/>
      <c r="BNE290" s="67"/>
      <c r="BNF290" s="67"/>
      <c r="BNG290" s="67"/>
      <c r="BNH290" s="67"/>
      <c r="BNI290" s="67"/>
      <c r="BNJ290" s="67"/>
      <c r="BNK290" s="67"/>
      <c r="BNL290" s="67"/>
      <c r="BNM290" s="67"/>
      <c r="BNN290" s="67"/>
      <c r="BNO290" s="67"/>
      <c r="BNP290" s="67"/>
      <c r="BNQ290" s="67"/>
      <c r="BNR290" s="67"/>
      <c r="BNS290" s="67"/>
      <c r="BNT290" s="67"/>
      <c r="BNU290" s="67"/>
      <c r="BNV290" s="67"/>
      <c r="BNW290" s="67"/>
      <c r="BNX290" s="67"/>
      <c r="BNY290" s="67"/>
      <c r="BNZ290" s="67"/>
      <c r="BOA290" s="67"/>
      <c r="BOB290" s="67"/>
      <c r="BOC290" s="67"/>
      <c r="BOD290" s="67"/>
      <c r="BOE290" s="67"/>
      <c r="BOF290" s="67"/>
      <c r="BOG290" s="67"/>
      <c r="BOH290" s="67"/>
      <c r="BOI290" s="67"/>
      <c r="BOJ290" s="67"/>
      <c r="BOK290" s="67"/>
      <c r="BOL290" s="67"/>
      <c r="BOM290" s="67"/>
      <c r="BON290" s="67"/>
      <c r="BOO290" s="67"/>
      <c r="BOP290" s="67"/>
      <c r="BOQ290" s="67"/>
      <c r="BOR290" s="67"/>
      <c r="BOS290" s="67"/>
      <c r="BOT290" s="67"/>
      <c r="BOU290" s="67"/>
      <c r="BOV290" s="67"/>
      <c r="BOW290" s="67"/>
      <c r="BOX290" s="67"/>
      <c r="BOY290" s="67"/>
      <c r="BOZ290" s="67"/>
      <c r="BPA290" s="67"/>
      <c r="BPB290" s="67"/>
      <c r="BPC290" s="67"/>
      <c r="BPD290" s="67"/>
      <c r="BPE290" s="67"/>
      <c r="BPF290" s="67"/>
      <c r="BPG290" s="67"/>
      <c r="BPH290" s="67"/>
      <c r="BPI290" s="67"/>
      <c r="BPJ290" s="67"/>
      <c r="BPK290" s="67"/>
      <c r="BPL290" s="67"/>
      <c r="BPM290" s="67"/>
      <c r="BPN290" s="67"/>
      <c r="BPO290" s="67"/>
      <c r="BPP290" s="67"/>
      <c r="BPQ290" s="67"/>
      <c r="BPR290" s="67"/>
      <c r="BPS290" s="67"/>
      <c r="BPT290" s="67"/>
      <c r="BPU290" s="67"/>
      <c r="BPV290" s="67"/>
      <c r="BPW290" s="67"/>
      <c r="BPX290" s="67"/>
      <c r="BPY290" s="67"/>
      <c r="BPZ290" s="67"/>
      <c r="BQA290" s="67"/>
      <c r="BQB290" s="67"/>
      <c r="BQC290" s="67"/>
      <c r="BQD290" s="67"/>
      <c r="BQE290" s="67"/>
      <c r="BQF290" s="67"/>
      <c r="BQG290" s="67"/>
      <c r="BQH290" s="67"/>
      <c r="BQI290" s="67"/>
      <c r="BQJ290" s="67"/>
      <c r="BQK290" s="67"/>
      <c r="BQL290" s="67"/>
      <c r="BQM290" s="67"/>
      <c r="BQN290" s="67"/>
      <c r="BQO290" s="67"/>
      <c r="BQP290" s="67"/>
      <c r="BQQ290" s="67"/>
      <c r="BQR290" s="67"/>
      <c r="BQS290" s="67"/>
      <c r="BQT290" s="67"/>
      <c r="BQU290" s="67"/>
      <c r="BQV290" s="67"/>
      <c r="BQW290" s="67"/>
      <c r="BQX290" s="67"/>
      <c r="BQY290" s="67"/>
      <c r="BQZ290" s="67"/>
      <c r="BRA290" s="67"/>
      <c r="BRB290" s="67"/>
      <c r="BRC290" s="67"/>
      <c r="BRD290" s="67"/>
      <c r="BRE290" s="67"/>
      <c r="BRF290" s="67"/>
      <c r="BRG290" s="67"/>
      <c r="BRH290" s="67"/>
      <c r="BRI290" s="67"/>
      <c r="BRJ290" s="67"/>
      <c r="BRK290" s="67"/>
      <c r="BRL290" s="67"/>
      <c r="BRM290" s="67"/>
      <c r="BRN290" s="67"/>
      <c r="BRO290" s="67"/>
      <c r="BRP290" s="67"/>
      <c r="BRQ290" s="67"/>
      <c r="BRR290" s="67"/>
      <c r="BRS290" s="67"/>
      <c r="BRT290" s="67"/>
      <c r="BRU290" s="67"/>
      <c r="BRV290" s="67"/>
      <c r="BRW290" s="67"/>
      <c r="BRX290" s="67"/>
      <c r="BRY290" s="67"/>
      <c r="BRZ290" s="67"/>
      <c r="BSA290" s="67"/>
      <c r="BSB290" s="67"/>
      <c r="BSC290" s="67"/>
      <c r="BSD290" s="67"/>
      <c r="BSE290" s="67"/>
      <c r="BSF290" s="67"/>
      <c r="BSG290" s="67"/>
      <c r="BSH290" s="67"/>
      <c r="BSI290" s="67"/>
      <c r="BSJ290" s="67"/>
      <c r="BSK290" s="67"/>
      <c r="BSL290" s="67"/>
      <c r="BSM290" s="67"/>
      <c r="BSN290" s="67"/>
      <c r="BSO290" s="67"/>
      <c r="BSP290" s="67"/>
      <c r="BSQ290" s="67"/>
      <c r="BSR290" s="67"/>
      <c r="BSS290" s="67"/>
      <c r="BST290" s="67"/>
      <c r="BSU290" s="67"/>
      <c r="BSV290" s="67"/>
      <c r="BSW290" s="67"/>
      <c r="BSX290" s="67"/>
      <c r="BSY290" s="67"/>
      <c r="BSZ290" s="67"/>
      <c r="BTA290" s="67"/>
      <c r="BTB290" s="67"/>
      <c r="BTC290" s="67"/>
      <c r="BTD290" s="67"/>
      <c r="BTE290" s="67"/>
      <c r="BTF290" s="67"/>
      <c r="BTG290" s="67"/>
      <c r="BTH290" s="67"/>
      <c r="BTI290" s="67"/>
      <c r="BTJ290" s="67"/>
      <c r="BTK290" s="67"/>
      <c r="BTL290" s="67"/>
      <c r="BTM290" s="67"/>
      <c r="BTN290" s="67"/>
      <c r="BTO290" s="67"/>
      <c r="BTP290" s="67"/>
      <c r="BTQ290" s="67"/>
      <c r="BTR290" s="67"/>
      <c r="BTS290" s="67"/>
      <c r="BTT290" s="67"/>
      <c r="BTU290" s="67"/>
      <c r="BTV290" s="67"/>
      <c r="BTW290" s="67"/>
      <c r="BTX290" s="67"/>
      <c r="BTY290" s="67"/>
      <c r="BTZ290" s="67"/>
      <c r="BUA290" s="67"/>
      <c r="BUB290" s="67"/>
      <c r="BUC290" s="67"/>
      <c r="BUD290" s="67"/>
      <c r="BUE290" s="67"/>
      <c r="BUF290" s="67"/>
      <c r="BUG290" s="67"/>
      <c r="BUH290" s="67"/>
      <c r="BUI290" s="67"/>
      <c r="BUJ290" s="67"/>
      <c r="BUK290" s="67"/>
      <c r="BUL290" s="67"/>
      <c r="BUM290" s="67"/>
      <c r="BUN290" s="67"/>
      <c r="BUO290" s="67"/>
      <c r="BUP290" s="67"/>
      <c r="BUQ290" s="67"/>
      <c r="BUR290" s="67"/>
      <c r="BUS290" s="67"/>
      <c r="BUT290" s="67"/>
      <c r="BUU290" s="67"/>
      <c r="BUV290" s="67"/>
      <c r="BUW290" s="67"/>
      <c r="BUX290" s="67"/>
      <c r="BUY290" s="67"/>
      <c r="BUZ290" s="67"/>
      <c r="BVA290" s="67"/>
      <c r="BVB290" s="67"/>
      <c r="BVC290" s="67"/>
      <c r="BVD290" s="67"/>
      <c r="BVE290" s="67"/>
      <c r="BVF290" s="67"/>
      <c r="BVG290" s="67"/>
      <c r="BVH290" s="67"/>
      <c r="BVI290" s="67"/>
      <c r="BVJ290" s="67"/>
      <c r="BVK290" s="67"/>
      <c r="BVL290" s="67"/>
      <c r="BVM290" s="67"/>
      <c r="BVN290" s="67"/>
      <c r="BVO290" s="67"/>
      <c r="BVP290" s="67"/>
      <c r="BVQ290" s="67"/>
      <c r="BVR290" s="67"/>
      <c r="BVS290" s="67"/>
      <c r="BVT290" s="67"/>
      <c r="BVU290" s="67"/>
      <c r="BVV290" s="67"/>
      <c r="BVW290" s="67"/>
      <c r="BVX290" s="67"/>
      <c r="BVY290" s="67"/>
      <c r="BVZ290" s="67"/>
      <c r="BWA290" s="67"/>
      <c r="BWB290" s="67"/>
      <c r="BWC290" s="67"/>
      <c r="BWD290" s="67"/>
      <c r="BWE290" s="67"/>
      <c r="BWF290" s="67"/>
      <c r="BWG290" s="67"/>
      <c r="BWH290" s="67"/>
      <c r="BWI290" s="67"/>
      <c r="BWJ290" s="67"/>
      <c r="BWK290" s="67"/>
      <c r="BWL290" s="67"/>
      <c r="BWM290" s="67"/>
      <c r="BWN290" s="67"/>
      <c r="BWO290" s="67"/>
      <c r="BWP290" s="67"/>
      <c r="BWQ290" s="67"/>
      <c r="BWR290" s="67"/>
      <c r="BWS290" s="67"/>
      <c r="BWT290" s="67"/>
      <c r="BWU290" s="67"/>
      <c r="BWV290" s="67"/>
      <c r="BWW290" s="67"/>
      <c r="BWX290" s="67"/>
      <c r="BWY290" s="67"/>
      <c r="BWZ290" s="67"/>
      <c r="BXA290" s="67"/>
      <c r="BXB290" s="67"/>
      <c r="BXC290" s="67"/>
      <c r="BXD290" s="67"/>
      <c r="BXE290" s="67"/>
      <c r="BXF290" s="67"/>
      <c r="BXG290" s="67"/>
      <c r="BXH290" s="67"/>
      <c r="BXI290" s="67"/>
      <c r="BXJ290" s="67"/>
      <c r="BXK290" s="67"/>
      <c r="BXL290" s="67"/>
      <c r="BXM290" s="67"/>
      <c r="BXN290" s="67"/>
      <c r="BXO290" s="67"/>
      <c r="BXP290" s="67"/>
      <c r="BXQ290" s="67"/>
      <c r="BXR290" s="67"/>
      <c r="BXS290" s="67"/>
      <c r="BXT290" s="67"/>
      <c r="BXU290" s="67"/>
      <c r="BXV290" s="67"/>
      <c r="BXW290" s="67"/>
      <c r="BXX290" s="67"/>
      <c r="BXY290" s="67"/>
      <c r="BXZ290" s="67"/>
      <c r="BYA290" s="67"/>
      <c r="BYB290" s="67"/>
      <c r="BYC290" s="67"/>
      <c r="BYD290" s="67"/>
      <c r="BYE290" s="67"/>
      <c r="BYF290" s="67"/>
      <c r="BYG290" s="67"/>
      <c r="BYH290" s="67"/>
      <c r="BYI290" s="67"/>
      <c r="BYJ290" s="67"/>
      <c r="BYK290" s="67"/>
      <c r="BYL290" s="67"/>
      <c r="BYM290" s="67"/>
      <c r="BYN290" s="67"/>
      <c r="BYO290" s="67"/>
      <c r="BYP290" s="67"/>
      <c r="BYQ290" s="67"/>
      <c r="BYR290" s="67"/>
      <c r="BYS290" s="67"/>
      <c r="BYT290" s="67"/>
      <c r="BYU290" s="67"/>
      <c r="BYV290" s="67"/>
      <c r="BYW290" s="67"/>
      <c r="BYX290" s="67"/>
      <c r="BYY290" s="67"/>
      <c r="BYZ290" s="67"/>
      <c r="BZA290" s="67"/>
      <c r="BZB290" s="67"/>
      <c r="BZC290" s="67"/>
      <c r="BZD290" s="67"/>
      <c r="BZE290" s="67"/>
      <c r="BZF290" s="67"/>
      <c r="BZG290" s="67"/>
      <c r="BZH290" s="67"/>
      <c r="BZI290" s="67"/>
      <c r="BZJ290" s="67"/>
      <c r="BZK290" s="67"/>
      <c r="BZL290" s="67"/>
      <c r="BZM290" s="67"/>
      <c r="BZN290" s="67"/>
      <c r="BZO290" s="67"/>
      <c r="BZP290" s="67"/>
      <c r="BZQ290" s="67"/>
      <c r="BZR290" s="67"/>
      <c r="BZS290" s="67"/>
      <c r="BZT290" s="67"/>
      <c r="BZU290" s="67"/>
      <c r="BZV290" s="67"/>
      <c r="BZW290" s="67"/>
      <c r="BZX290" s="67"/>
      <c r="BZY290" s="67"/>
      <c r="BZZ290" s="67"/>
      <c r="CAA290" s="67"/>
      <c r="CAB290" s="67"/>
      <c r="CAC290" s="67"/>
      <c r="CAD290" s="67"/>
      <c r="CAE290" s="67"/>
      <c r="CAF290" s="67"/>
      <c r="CAG290" s="67"/>
      <c r="CAH290" s="67"/>
      <c r="CAI290" s="67"/>
      <c r="CAJ290" s="67"/>
      <c r="CAK290" s="67"/>
      <c r="CAL290" s="67"/>
      <c r="CAM290" s="67"/>
      <c r="CAN290" s="67"/>
      <c r="CAO290" s="67"/>
      <c r="CAP290" s="67"/>
      <c r="CAQ290" s="67"/>
      <c r="CAR290" s="67"/>
      <c r="CAS290" s="67"/>
      <c r="CAT290" s="67"/>
      <c r="CAU290" s="67"/>
      <c r="CAV290" s="67"/>
      <c r="CAW290" s="67"/>
      <c r="CAX290" s="67"/>
      <c r="CAY290" s="67"/>
      <c r="CAZ290" s="67"/>
      <c r="CBA290" s="67"/>
      <c r="CBB290" s="67"/>
      <c r="CBC290" s="67"/>
      <c r="CBD290" s="67"/>
      <c r="CBE290" s="67"/>
      <c r="CBF290" s="67"/>
      <c r="CBG290" s="67"/>
      <c r="CBH290" s="67"/>
      <c r="CBI290" s="67"/>
      <c r="CBJ290" s="67"/>
      <c r="CBK290" s="67"/>
      <c r="CBL290" s="67"/>
      <c r="CBM290" s="67"/>
      <c r="CBN290" s="67"/>
      <c r="CBO290" s="67"/>
      <c r="CBP290" s="67"/>
      <c r="CBQ290" s="67"/>
      <c r="CBR290" s="67"/>
      <c r="CBS290" s="67"/>
      <c r="CBT290" s="67"/>
      <c r="CBU290" s="67"/>
      <c r="CBV290" s="67"/>
      <c r="CBW290" s="67"/>
      <c r="CBX290" s="67"/>
      <c r="CBY290" s="67"/>
      <c r="CBZ290" s="67"/>
      <c r="CCA290" s="67"/>
      <c r="CCB290" s="67"/>
      <c r="CCC290" s="67"/>
      <c r="CCD290" s="67"/>
      <c r="CCE290" s="67"/>
      <c r="CCF290" s="67"/>
      <c r="CCG290" s="67"/>
      <c r="CCH290" s="67"/>
      <c r="CCI290" s="67"/>
      <c r="CCJ290" s="67"/>
      <c r="CCK290" s="67"/>
      <c r="CCL290" s="67"/>
      <c r="CCM290" s="67"/>
      <c r="CCN290" s="67"/>
      <c r="CCO290" s="67"/>
      <c r="CCP290" s="67"/>
      <c r="CCQ290" s="67"/>
      <c r="CCR290" s="67"/>
      <c r="CCS290" s="67"/>
      <c r="CCT290" s="67"/>
      <c r="CCU290" s="67"/>
      <c r="CCV290" s="67"/>
      <c r="CCW290" s="67"/>
      <c r="CCX290" s="67"/>
      <c r="CCY290" s="67"/>
      <c r="CCZ290" s="67"/>
      <c r="CDA290" s="67"/>
      <c r="CDB290" s="67"/>
      <c r="CDC290" s="67"/>
      <c r="CDD290" s="67"/>
      <c r="CDE290" s="67"/>
      <c r="CDF290" s="67"/>
      <c r="CDG290" s="67"/>
      <c r="CDH290" s="67"/>
      <c r="CDI290" s="67"/>
      <c r="CDJ290" s="67"/>
      <c r="CDK290" s="67"/>
      <c r="CDL290" s="67"/>
      <c r="CDM290" s="67"/>
      <c r="CDN290" s="67"/>
      <c r="CDO290" s="67"/>
      <c r="CDP290" s="67"/>
      <c r="CDQ290" s="67"/>
      <c r="CDR290" s="67"/>
      <c r="CDS290" s="67"/>
      <c r="CDT290" s="67"/>
      <c r="CDU290" s="67"/>
      <c r="CDV290" s="67"/>
      <c r="CDW290" s="67"/>
      <c r="CDX290" s="67"/>
      <c r="CDY290" s="67"/>
      <c r="CDZ290" s="67"/>
      <c r="CEA290" s="67"/>
      <c r="CEB290" s="67"/>
      <c r="CEC290" s="67"/>
      <c r="CED290" s="67"/>
      <c r="CEE290" s="67"/>
      <c r="CEF290" s="67"/>
      <c r="CEG290" s="67"/>
      <c r="CEH290" s="67"/>
      <c r="CEI290" s="67"/>
      <c r="CEJ290" s="67"/>
      <c r="CEK290" s="67"/>
      <c r="CEL290" s="67"/>
      <c r="CEM290" s="67"/>
      <c r="CEN290" s="67"/>
      <c r="CEO290" s="67"/>
      <c r="CEP290" s="67"/>
      <c r="CEQ290" s="67"/>
      <c r="CER290" s="67"/>
      <c r="CES290" s="67"/>
      <c r="CET290" s="67"/>
      <c r="CEU290" s="67"/>
      <c r="CEV290" s="67"/>
      <c r="CEW290" s="67"/>
      <c r="CEX290" s="67"/>
      <c r="CEY290" s="67"/>
      <c r="CEZ290" s="67"/>
      <c r="CFA290" s="67"/>
      <c r="CFB290" s="67"/>
      <c r="CFC290" s="67"/>
      <c r="CFD290" s="67"/>
      <c r="CFE290" s="67"/>
      <c r="CFF290" s="67"/>
      <c r="CFG290" s="67"/>
      <c r="CFH290" s="67"/>
      <c r="CFI290" s="67"/>
      <c r="CFJ290" s="67"/>
      <c r="CFK290" s="67"/>
      <c r="CFL290" s="67"/>
      <c r="CFM290" s="67"/>
      <c r="CFN290" s="67"/>
      <c r="CFO290" s="67"/>
      <c r="CFP290" s="67"/>
      <c r="CFQ290" s="67"/>
      <c r="CFR290" s="67"/>
      <c r="CFS290" s="67"/>
      <c r="CFT290" s="67"/>
      <c r="CFU290" s="67"/>
      <c r="CFV290" s="67"/>
      <c r="CFW290" s="67"/>
      <c r="CFX290" s="67"/>
      <c r="CFY290" s="67"/>
      <c r="CFZ290" s="67"/>
      <c r="CGA290" s="67"/>
      <c r="CGB290" s="67"/>
      <c r="CGC290" s="67"/>
      <c r="CGD290" s="67"/>
      <c r="CGE290" s="67"/>
      <c r="CGF290" s="67"/>
      <c r="CGG290" s="67"/>
      <c r="CGH290" s="67"/>
      <c r="CGI290" s="67"/>
      <c r="CGJ290" s="67"/>
      <c r="CGK290" s="67"/>
      <c r="CGL290" s="67"/>
      <c r="CGM290" s="67"/>
      <c r="CGN290" s="67"/>
      <c r="CGO290" s="67"/>
      <c r="CGP290" s="67"/>
      <c r="CGQ290" s="67"/>
      <c r="CGR290" s="67"/>
      <c r="CGS290" s="67"/>
      <c r="CGT290" s="67"/>
      <c r="CGU290" s="67"/>
      <c r="CGV290" s="67"/>
      <c r="CGW290" s="67"/>
      <c r="CGX290" s="67"/>
      <c r="CGY290" s="67"/>
      <c r="CGZ290" s="67"/>
      <c r="CHA290" s="67"/>
      <c r="CHB290" s="67"/>
      <c r="CHC290" s="67"/>
      <c r="CHD290" s="67"/>
      <c r="CHE290" s="67"/>
      <c r="CHF290" s="67"/>
      <c r="CHG290" s="67"/>
      <c r="CHH290" s="67"/>
      <c r="CHI290" s="67"/>
      <c r="CHJ290" s="67"/>
      <c r="CHK290" s="67"/>
      <c r="CHL290" s="67"/>
      <c r="CHM290" s="67"/>
      <c r="CHN290" s="67"/>
      <c r="CHO290" s="67"/>
      <c r="CHP290" s="67"/>
      <c r="CHQ290" s="67"/>
      <c r="CHR290" s="67"/>
      <c r="CHS290" s="67"/>
      <c r="CHT290" s="67"/>
      <c r="CHU290" s="67"/>
      <c r="CHV290" s="67"/>
      <c r="CHW290" s="67"/>
      <c r="CHX290" s="67"/>
      <c r="CHY290" s="67"/>
      <c r="CHZ290" s="67"/>
      <c r="CIA290" s="67"/>
      <c r="CIB290" s="67"/>
      <c r="CIC290" s="67"/>
      <c r="CID290" s="67"/>
      <c r="CIE290" s="67"/>
      <c r="CIF290" s="67"/>
      <c r="CIG290" s="67"/>
      <c r="CIH290" s="67"/>
      <c r="CII290" s="67"/>
      <c r="CIJ290" s="67"/>
      <c r="CIK290" s="67"/>
      <c r="CIL290" s="67"/>
      <c r="CIM290" s="67"/>
      <c r="CIN290" s="67"/>
      <c r="CIO290" s="67"/>
      <c r="CIP290" s="67"/>
      <c r="CIQ290" s="67"/>
      <c r="CIR290" s="67"/>
      <c r="CIS290" s="67"/>
      <c r="CIT290" s="67"/>
      <c r="CIU290" s="67"/>
      <c r="CIV290" s="67"/>
      <c r="CIW290" s="67"/>
      <c r="CIX290" s="67"/>
      <c r="CIY290" s="67"/>
      <c r="CIZ290" s="67"/>
      <c r="CJA290" s="67"/>
      <c r="CJB290" s="67"/>
      <c r="CJC290" s="67"/>
      <c r="CJD290" s="67"/>
      <c r="CJE290" s="67"/>
      <c r="CJF290" s="67"/>
      <c r="CJG290" s="67"/>
      <c r="CJH290" s="67"/>
      <c r="CJI290" s="67"/>
      <c r="CJJ290" s="67"/>
      <c r="CJK290" s="67"/>
      <c r="CJL290" s="67"/>
      <c r="CJM290" s="67"/>
      <c r="CJN290" s="67"/>
      <c r="CJO290" s="67"/>
      <c r="CJP290" s="67"/>
      <c r="CJQ290" s="67"/>
      <c r="CJR290" s="67"/>
      <c r="CJS290" s="67"/>
      <c r="CJT290" s="67"/>
      <c r="CJU290" s="67"/>
      <c r="CJV290" s="67"/>
      <c r="CJW290" s="67"/>
      <c r="CJX290" s="67"/>
      <c r="CJY290" s="67"/>
      <c r="CJZ290" s="67"/>
      <c r="CKA290" s="67"/>
      <c r="CKB290" s="67"/>
      <c r="CKC290" s="67"/>
      <c r="CKD290" s="67"/>
      <c r="CKE290" s="67"/>
      <c r="CKF290" s="67"/>
      <c r="CKG290" s="67"/>
      <c r="CKH290" s="67"/>
      <c r="CKI290" s="67"/>
      <c r="CKJ290" s="67"/>
      <c r="CKK290" s="67"/>
      <c r="CKL290" s="67"/>
      <c r="CKM290" s="67"/>
      <c r="CKN290" s="67"/>
      <c r="CKO290" s="67"/>
      <c r="CKP290" s="67"/>
      <c r="CKQ290" s="67"/>
      <c r="CKR290" s="67"/>
      <c r="CKS290" s="67"/>
      <c r="CKT290" s="67"/>
      <c r="CKU290" s="67"/>
      <c r="CKV290" s="67"/>
      <c r="CKW290" s="67"/>
      <c r="CKX290" s="67"/>
      <c r="CKY290" s="67"/>
      <c r="CKZ290" s="67"/>
      <c r="CLA290" s="67"/>
      <c r="CLB290" s="67"/>
      <c r="CLC290" s="67"/>
      <c r="CLD290" s="67"/>
      <c r="CLE290" s="67"/>
      <c r="CLF290" s="67"/>
      <c r="CLG290" s="67"/>
      <c r="CLH290" s="67"/>
      <c r="CLI290" s="67"/>
      <c r="CLJ290" s="67"/>
      <c r="CLK290" s="67"/>
      <c r="CLL290" s="67"/>
      <c r="CLM290" s="67"/>
      <c r="CLN290" s="67"/>
      <c r="CLO290" s="67"/>
      <c r="CLP290" s="67"/>
      <c r="CLQ290" s="67"/>
      <c r="CLR290" s="67"/>
      <c r="CLS290" s="67"/>
      <c r="CLT290" s="67"/>
      <c r="CLU290" s="67"/>
      <c r="CLV290" s="67"/>
      <c r="CLW290" s="67"/>
      <c r="CLX290" s="67"/>
      <c r="CLY290" s="67"/>
      <c r="CLZ290" s="67"/>
      <c r="CMA290" s="67"/>
      <c r="CMB290" s="67"/>
      <c r="CMC290" s="67"/>
      <c r="CMD290" s="67"/>
      <c r="CME290" s="67"/>
      <c r="CMF290" s="67"/>
      <c r="CMG290" s="67"/>
      <c r="CMH290" s="67"/>
      <c r="CMI290" s="67"/>
      <c r="CMJ290" s="67"/>
      <c r="CMK290" s="67"/>
      <c r="CML290" s="67"/>
      <c r="CMM290" s="67"/>
      <c r="CMN290" s="67"/>
      <c r="CMO290" s="67"/>
      <c r="CMP290" s="67"/>
      <c r="CMQ290" s="67"/>
      <c r="CMR290" s="67"/>
      <c r="CMS290" s="67"/>
      <c r="CMT290" s="67"/>
      <c r="CMU290" s="67"/>
      <c r="CMV290" s="67"/>
      <c r="CMW290" s="67"/>
      <c r="CMX290" s="67"/>
      <c r="CMY290" s="67"/>
      <c r="CMZ290" s="67"/>
      <c r="CNA290" s="67"/>
      <c r="CNB290" s="67"/>
      <c r="CNC290" s="67"/>
      <c r="CND290" s="67"/>
      <c r="CNE290" s="67"/>
      <c r="CNF290" s="67"/>
      <c r="CNG290" s="67"/>
      <c r="CNH290" s="67"/>
      <c r="CNI290" s="67"/>
      <c r="CNJ290" s="67"/>
      <c r="CNK290" s="67"/>
      <c r="CNL290" s="67"/>
      <c r="CNM290" s="67"/>
      <c r="CNN290" s="67"/>
      <c r="CNO290" s="67"/>
      <c r="CNP290" s="67"/>
      <c r="CNQ290" s="67"/>
      <c r="CNR290" s="67"/>
      <c r="CNS290" s="67"/>
      <c r="CNT290" s="67"/>
      <c r="CNU290" s="67"/>
      <c r="CNV290" s="67"/>
      <c r="CNW290" s="67"/>
      <c r="CNX290" s="67"/>
      <c r="CNY290" s="67"/>
      <c r="CNZ290" s="67"/>
      <c r="COA290" s="67"/>
      <c r="COB290" s="67"/>
      <c r="COC290" s="67"/>
      <c r="COD290" s="67"/>
      <c r="COE290" s="67"/>
      <c r="COF290" s="67"/>
      <c r="COG290" s="67"/>
      <c r="COH290" s="67"/>
      <c r="COI290" s="67"/>
      <c r="COJ290" s="67"/>
      <c r="COK290" s="67"/>
      <c r="COL290" s="67"/>
      <c r="COM290" s="67"/>
      <c r="CON290" s="67"/>
      <c r="COO290" s="67"/>
      <c r="COP290" s="67"/>
      <c r="COQ290" s="67"/>
      <c r="COR290" s="67"/>
      <c r="COS290" s="67"/>
      <c r="COT290" s="67"/>
      <c r="COU290" s="67"/>
      <c r="COV290" s="67"/>
      <c r="COW290" s="67"/>
      <c r="COX290" s="67"/>
      <c r="COY290" s="67"/>
      <c r="COZ290" s="67"/>
      <c r="CPA290" s="67"/>
      <c r="CPB290" s="67"/>
      <c r="CPC290" s="67"/>
      <c r="CPD290" s="67"/>
      <c r="CPE290" s="67"/>
      <c r="CPF290" s="67"/>
      <c r="CPG290" s="67"/>
      <c r="CPH290" s="67"/>
      <c r="CPI290" s="67"/>
      <c r="CPJ290" s="67"/>
      <c r="CPK290" s="67"/>
      <c r="CPL290" s="67"/>
      <c r="CPM290" s="67"/>
      <c r="CPN290" s="67"/>
      <c r="CPO290" s="67"/>
      <c r="CPP290" s="67"/>
      <c r="CPQ290" s="67"/>
      <c r="CPR290" s="67"/>
      <c r="CPS290" s="67"/>
      <c r="CPT290" s="67"/>
      <c r="CPU290" s="67"/>
      <c r="CPV290" s="67"/>
      <c r="CPW290" s="67"/>
      <c r="CPX290" s="67"/>
      <c r="CPY290" s="67"/>
      <c r="CPZ290" s="67"/>
      <c r="CQA290" s="67"/>
      <c r="CQB290" s="67"/>
      <c r="CQC290" s="67"/>
      <c r="CQD290" s="67"/>
      <c r="CQE290" s="67"/>
      <c r="CQF290" s="67"/>
      <c r="CQG290" s="67"/>
      <c r="CQH290" s="67"/>
      <c r="CQI290" s="67"/>
      <c r="CQJ290" s="67"/>
      <c r="CQK290" s="67"/>
      <c r="CQL290" s="67"/>
      <c r="CQM290" s="67"/>
      <c r="CQN290" s="67"/>
      <c r="CQO290" s="67"/>
      <c r="CQP290" s="67"/>
      <c r="CQQ290" s="67"/>
      <c r="CQR290" s="67"/>
      <c r="CQS290" s="67"/>
      <c r="CQT290" s="67"/>
      <c r="CQU290" s="67"/>
      <c r="CQV290" s="67"/>
      <c r="CQW290" s="67"/>
      <c r="CQX290" s="67"/>
      <c r="CQY290" s="67"/>
      <c r="CQZ290" s="67"/>
      <c r="CRA290" s="67"/>
      <c r="CRB290" s="67"/>
      <c r="CRC290" s="67"/>
      <c r="CRD290" s="67"/>
      <c r="CRE290" s="67"/>
      <c r="CRF290" s="67"/>
      <c r="CRG290" s="67"/>
      <c r="CRH290" s="67"/>
      <c r="CRI290" s="67"/>
      <c r="CRJ290" s="67"/>
      <c r="CRK290" s="67"/>
      <c r="CRL290" s="67"/>
      <c r="CRM290" s="67"/>
      <c r="CRN290" s="67"/>
      <c r="CRO290" s="67"/>
      <c r="CRP290" s="67"/>
      <c r="CRQ290" s="67"/>
      <c r="CRR290" s="67"/>
      <c r="CRS290" s="67"/>
      <c r="CRT290" s="67"/>
      <c r="CRU290" s="67"/>
      <c r="CRV290" s="67"/>
      <c r="CRW290" s="67"/>
      <c r="CRX290" s="67"/>
      <c r="CRY290" s="67"/>
      <c r="CRZ290" s="67"/>
      <c r="CSA290" s="67"/>
      <c r="CSB290" s="67"/>
      <c r="CSC290" s="67"/>
      <c r="CSD290" s="67"/>
      <c r="CSE290" s="67"/>
      <c r="CSF290" s="67"/>
      <c r="CSG290" s="67"/>
      <c r="CSH290" s="67"/>
      <c r="CSI290" s="67"/>
      <c r="CSJ290" s="67"/>
      <c r="CSK290" s="67"/>
      <c r="CSL290" s="67"/>
      <c r="CSM290" s="67"/>
      <c r="CSN290" s="67"/>
      <c r="CSO290" s="67"/>
      <c r="CSP290" s="67"/>
      <c r="CSQ290" s="67"/>
      <c r="CSR290" s="67"/>
      <c r="CSS290" s="67"/>
      <c r="CST290" s="67"/>
      <c r="CSU290" s="67"/>
      <c r="CSV290" s="67"/>
      <c r="CSW290" s="67"/>
      <c r="CSX290" s="67"/>
      <c r="CSY290" s="67"/>
      <c r="CSZ290" s="67"/>
      <c r="CTA290" s="67"/>
      <c r="CTB290" s="67"/>
      <c r="CTC290" s="67"/>
      <c r="CTD290" s="67"/>
      <c r="CTE290" s="67"/>
      <c r="CTF290" s="67"/>
      <c r="CTG290" s="67"/>
      <c r="CTH290" s="67"/>
      <c r="CTI290" s="67"/>
      <c r="CTJ290" s="67"/>
      <c r="CTK290" s="67"/>
      <c r="CTL290" s="67"/>
      <c r="CTM290" s="67"/>
      <c r="CTN290" s="67"/>
      <c r="CTO290" s="67"/>
      <c r="CTP290" s="67"/>
      <c r="CTQ290" s="67"/>
      <c r="CTR290" s="67"/>
      <c r="CTS290" s="67"/>
      <c r="CTT290" s="67"/>
      <c r="CTU290" s="67"/>
      <c r="CTV290" s="67"/>
      <c r="CTW290" s="67"/>
      <c r="CTX290" s="67"/>
      <c r="CTY290" s="67"/>
      <c r="CTZ290" s="67"/>
      <c r="CUA290" s="67"/>
      <c r="CUB290" s="67"/>
      <c r="CUC290" s="67"/>
      <c r="CUD290" s="67"/>
      <c r="CUE290" s="67"/>
      <c r="CUF290" s="67"/>
      <c r="CUG290" s="67"/>
      <c r="CUH290" s="67"/>
      <c r="CUI290" s="67"/>
      <c r="CUJ290" s="67"/>
      <c r="CUK290" s="67"/>
      <c r="CUL290" s="67"/>
      <c r="CUM290" s="67"/>
      <c r="CUN290" s="67"/>
      <c r="CUO290" s="67"/>
      <c r="CUP290" s="67"/>
      <c r="CUQ290" s="67"/>
      <c r="CUR290" s="67"/>
      <c r="CUS290" s="67"/>
      <c r="CUT290" s="67"/>
      <c r="CUU290" s="67"/>
      <c r="CUV290" s="67"/>
      <c r="CUW290" s="67"/>
      <c r="CUX290" s="67"/>
      <c r="CUY290" s="67"/>
      <c r="CUZ290" s="67"/>
      <c r="CVA290" s="67"/>
      <c r="CVB290" s="67"/>
      <c r="CVC290" s="67"/>
      <c r="CVD290" s="67"/>
      <c r="CVE290" s="67"/>
      <c r="CVF290" s="67"/>
      <c r="CVG290" s="67"/>
      <c r="CVH290" s="67"/>
      <c r="CVI290" s="67"/>
      <c r="CVJ290" s="67"/>
      <c r="CVK290" s="67"/>
      <c r="CVL290" s="67"/>
      <c r="CVM290" s="67"/>
      <c r="CVN290" s="67"/>
      <c r="CVO290" s="67"/>
      <c r="CVP290" s="67"/>
      <c r="CVQ290" s="67"/>
      <c r="CVR290" s="67"/>
      <c r="CVS290" s="67"/>
      <c r="CVT290" s="67"/>
      <c r="CVU290" s="67"/>
      <c r="CVV290" s="67"/>
      <c r="CVW290" s="67"/>
      <c r="CVX290" s="67"/>
      <c r="CVY290" s="67"/>
      <c r="CVZ290" s="67"/>
      <c r="CWA290" s="67"/>
      <c r="CWB290" s="67"/>
      <c r="CWC290" s="67"/>
      <c r="CWD290" s="67"/>
      <c r="CWE290" s="67"/>
      <c r="CWF290" s="67"/>
      <c r="CWG290" s="67"/>
      <c r="CWH290" s="67"/>
      <c r="CWI290" s="67"/>
      <c r="CWJ290" s="67"/>
      <c r="CWK290" s="67"/>
      <c r="CWL290" s="67"/>
      <c r="CWM290" s="67"/>
      <c r="CWN290" s="67"/>
      <c r="CWO290" s="67"/>
      <c r="CWP290" s="67"/>
      <c r="CWQ290" s="67"/>
      <c r="CWR290" s="67"/>
      <c r="CWS290" s="67"/>
      <c r="CWT290" s="67"/>
      <c r="CWU290" s="67"/>
      <c r="CWV290" s="67"/>
      <c r="CWW290" s="67"/>
      <c r="CWX290" s="67"/>
      <c r="CWY290" s="67"/>
      <c r="CWZ290" s="67"/>
      <c r="CXA290" s="67"/>
      <c r="CXB290" s="67"/>
      <c r="CXC290" s="67"/>
      <c r="CXD290" s="67"/>
      <c r="CXE290" s="67"/>
      <c r="CXF290" s="67"/>
      <c r="CXG290" s="67"/>
      <c r="CXH290" s="67"/>
      <c r="CXI290" s="67"/>
      <c r="CXJ290" s="67"/>
      <c r="CXK290" s="67"/>
      <c r="CXL290" s="67"/>
      <c r="CXM290" s="67"/>
      <c r="CXN290" s="67"/>
      <c r="CXO290" s="67"/>
      <c r="CXP290" s="67"/>
      <c r="CXQ290" s="67"/>
      <c r="CXR290" s="67"/>
      <c r="CXS290" s="67"/>
      <c r="CXT290" s="67"/>
      <c r="CXU290" s="67"/>
      <c r="CXV290" s="67"/>
      <c r="CXW290" s="67"/>
      <c r="CXX290" s="67"/>
      <c r="CXY290" s="67"/>
      <c r="CXZ290" s="67"/>
      <c r="CYA290" s="67"/>
      <c r="CYB290" s="67"/>
      <c r="CYC290" s="67"/>
      <c r="CYD290" s="67"/>
      <c r="CYE290" s="67"/>
      <c r="CYF290" s="67"/>
      <c r="CYG290" s="67"/>
      <c r="CYH290" s="67"/>
      <c r="CYI290" s="67"/>
      <c r="CYJ290" s="67"/>
      <c r="CYK290" s="67"/>
      <c r="CYL290" s="67"/>
      <c r="CYM290" s="67"/>
      <c r="CYN290" s="67"/>
      <c r="CYO290" s="67"/>
      <c r="CYP290" s="67"/>
      <c r="CYQ290" s="67"/>
      <c r="CYR290" s="67"/>
      <c r="CYS290" s="67"/>
      <c r="CYT290" s="67"/>
      <c r="CYU290" s="67"/>
      <c r="CYV290" s="67"/>
      <c r="CYW290" s="67"/>
      <c r="CYX290" s="67"/>
      <c r="CYY290" s="67"/>
      <c r="CYZ290" s="67"/>
      <c r="CZA290" s="67"/>
      <c r="CZB290" s="67"/>
      <c r="CZC290" s="67"/>
      <c r="CZD290" s="67"/>
      <c r="CZE290" s="67"/>
      <c r="CZF290" s="67"/>
      <c r="CZG290" s="67"/>
      <c r="CZH290" s="67"/>
      <c r="CZI290" s="67"/>
      <c r="CZJ290" s="67"/>
      <c r="CZK290" s="67"/>
      <c r="CZL290" s="67"/>
      <c r="CZM290" s="67"/>
      <c r="CZN290" s="67"/>
      <c r="CZO290" s="67"/>
      <c r="CZP290" s="67"/>
      <c r="CZQ290" s="67"/>
      <c r="CZR290" s="67"/>
      <c r="CZS290" s="67"/>
      <c r="CZT290" s="67"/>
      <c r="CZU290" s="67"/>
      <c r="CZV290" s="67"/>
      <c r="CZW290" s="67"/>
      <c r="CZX290" s="67"/>
      <c r="CZY290" s="67"/>
      <c r="CZZ290" s="67"/>
      <c r="DAA290" s="67"/>
      <c r="DAB290" s="67"/>
      <c r="DAC290" s="67"/>
      <c r="DAD290" s="67"/>
      <c r="DAE290" s="67"/>
      <c r="DAF290" s="67"/>
      <c r="DAG290" s="67"/>
      <c r="DAH290" s="67"/>
      <c r="DAI290" s="67"/>
      <c r="DAJ290" s="67"/>
      <c r="DAK290" s="67"/>
      <c r="DAL290" s="67"/>
      <c r="DAM290" s="67"/>
      <c r="DAN290" s="67"/>
      <c r="DAO290" s="67"/>
      <c r="DAP290" s="67"/>
      <c r="DAQ290" s="67"/>
      <c r="DAR290" s="67"/>
      <c r="DAS290" s="67"/>
      <c r="DAT290" s="67"/>
      <c r="DAU290" s="67"/>
      <c r="DAV290" s="67"/>
      <c r="DAW290" s="67"/>
      <c r="DAX290" s="67"/>
      <c r="DAY290" s="67"/>
      <c r="DAZ290" s="67"/>
      <c r="DBA290" s="67"/>
      <c r="DBB290" s="67"/>
      <c r="DBC290" s="67"/>
      <c r="DBD290" s="67"/>
      <c r="DBE290" s="67"/>
      <c r="DBF290" s="67"/>
      <c r="DBG290" s="67"/>
      <c r="DBH290" s="67"/>
      <c r="DBI290" s="67"/>
      <c r="DBJ290" s="67"/>
      <c r="DBK290" s="67"/>
      <c r="DBL290" s="67"/>
      <c r="DBM290" s="67"/>
      <c r="DBN290" s="67"/>
      <c r="DBO290" s="67"/>
      <c r="DBP290" s="67"/>
      <c r="DBQ290" s="67"/>
      <c r="DBR290" s="67"/>
      <c r="DBS290" s="67"/>
      <c r="DBT290" s="67"/>
      <c r="DBU290" s="67"/>
      <c r="DBV290" s="67"/>
      <c r="DBW290" s="67"/>
      <c r="DBX290" s="67"/>
      <c r="DBY290" s="67"/>
      <c r="DBZ290" s="67"/>
      <c r="DCA290" s="67"/>
      <c r="DCB290" s="67"/>
      <c r="DCC290" s="67"/>
      <c r="DCD290" s="67"/>
      <c r="DCE290" s="67"/>
      <c r="DCF290" s="67"/>
      <c r="DCG290" s="67"/>
      <c r="DCH290" s="67"/>
      <c r="DCI290" s="67"/>
      <c r="DCJ290" s="67"/>
      <c r="DCK290" s="67"/>
      <c r="DCL290" s="67"/>
      <c r="DCM290" s="67"/>
      <c r="DCN290" s="67"/>
      <c r="DCO290" s="67"/>
      <c r="DCP290" s="67"/>
      <c r="DCQ290" s="67"/>
      <c r="DCR290" s="67"/>
      <c r="DCS290" s="67"/>
      <c r="DCT290" s="67"/>
      <c r="DCU290" s="67"/>
      <c r="DCV290" s="67"/>
      <c r="DCW290" s="67"/>
      <c r="DCX290" s="67"/>
      <c r="DCY290" s="67"/>
      <c r="DCZ290" s="67"/>
      <c r="DDA290" s="67"/>
      <c r="DDB290" s="67"/>
      <c r="DDC290" s="67"/>
      <c r="DDD290" s="67"/>
      <c r="DDE290" s="67"/>
      <c r="DDF290" s="67"/>
      <c r="DDG290" s="67"/>
      <c r="DDH290" s="67"/>
      <c r="DDI290" s="67"/>
      <c r="DDJ290" s="67"/>
      <c r="DDK290" s="67"/>
      <c r="DDL290" s="67"/>
      <c r="DDM290" s="67"/>
      <c r="DDN290" s="67"/>
      <c r="DDO290" s="67"/>
      <c r="DDP290" s="67"/>
      <c r="DDQ290" s="67"/>
      <c r="DDR290" s="67"/>
      <c r="DDS290" s="67"/>
      <c r="DDT290" s="67"/>
      <c r="DDU290" s="67"/>
      <c r="DDV290" s="67"/>
      <c r="DDW290" s="67"/>
      <c r="DDX290" s="67"/>
      <c r="DDY290" s="67"/>
      <c r="DDZ290" s="67"/>
      <c r="DEA290" s="67"/>
      <c r="DEB290" s="67"/>
      <c r="DEC290" s="67"/>
      <c r="DED290" s="67"/>
      <c r="DEE290" s="67"/>
      <c r="DEF290" s="67"/>
      <c r="DEG290" s="67"/>
      <c r="DEH290" s="67"/>
      <c r="DEI290" s="67"/>
      <c r="DEJ290" s="67"/>
      <c r="DEK290" s="67"/>
      <c r="DEL290" s="67"/>
      <c r="DEM290" s="67"/>
      <c r="DEN290" s="67"/>
      <c r="DEO290" s="67"/>
      <c r="DEP290" s="67"/>
      <c r="DEQ290" s="67"/>
      <c r="DER290" s="67"/>
      <c r="DES290" s="67"/>
      <c r="DET290" s="67"/>
      <c r="DEU290" s="67"/>
      <c r="DEV290" s="67"/>
      <c r="DEW290" s="67"/>
      <c r="DEX290" s="67"/>
      <c r="DEY290" s="67"/>
      <c r="DEZ290" s="67"/>
      <c r="DFA290" s="67"/>
      <c r="DFB290" s="67"/>
      <c r="DFC290" s="67"/>
      <c r="DFD290" s="67"/>
      <c r="DFE290" s="67"/>
      <c r="DFF290" s="67"/>
      <c r="DFG290" s="67"/>
      <c r="DFH290" s="67"/>
      <c r="DFI290" s="67"/>
      <c r="DFJ290" s="67"/>
      <c r="DFK290" s="67"/>
      <c r="DFL290" s="67"/>
      <c r="DFM290" s="67"/>
      <c r="DFN290" s="67"/>
      <c r="DFO290" s="67"/>
      <c r="DFP290" s="67"/>
      <c r="DFQ290" s="67"/>
      <c r="DFR290" s="67"/>
      <c r="DFS290" s="67"/>
      <c r="DFT290" s="67"/>
      <c r="DFU290" s="67"/>
      <c r="DFV290" s="67"/>
      <c r="DFW290" s="67"/>
      <c r="DFX290" s="67"/>
      <c r="DFY290" s="67"/>
      <c r="DFZ290" s="67"/>
      <c r="DGA290" s="67"/>
      <c r="DGB290" s="67"/>
      <c r="DGC290" s="67"/>
      <c r="DGD290" s="67"/>
      <c r="DGE290" s="67"/>
      <c r="DGF290" s="67"/>
      <c r="DGG290" s="67"/>
      <c r="DGH290" s="67"/>
      <c r="DGI290" s="67"/>
      <c r="DGJ290" s="67"/>
      <c r="DGK290" s="67"/>
      <c r="DGL290" s="67"/>
      <c r="DGM290" s="67"/>
      <c r="DGN290" s="67"/>
      <c r="DGO290" s="67"/>
      <c r="DGP290" s="67"/>
      <c r="DGQ290" s="67"/>
      <c r="DGR290" s="67"/>
      <c r="DGS290" s="67"/>
      <c r="DGT290" s="67"/>
      <c r="DGU290" s="67"/>
      <c r="DGV290" s="67"/>
      <c r="DGW290" s="67"/>
      <c r="DGX290" s="67"/>
      <c r="DGY290" s="67"/>
      <c r="DGZ290" s="67"/>
      <c r="DHA290" s="67"/>
      <c r="DHB290" s="67"/>
      <c r="DHC290" s="67"/>
      <c r="DHD290" s="67"/>
      <c r="DHE290" s="67"/>
      <c r="DHF290" s="67"/>
      <c r="DHG290" s="67"/>
      <c r="DHH290" s="67"/>
      <c r="DHI290" s="67"/>
      <c r="DHJ290" s="67"/>
      <c r="DHK290" s="67"/>
      <c r="DHL290" s="67"/>
      <c r="DHM290" s="67"/>
      <c r="DHN290" s="67"/>
      <c r="DHO290" s="67"/>
      <c r="DHP290" s="67"/>
      <c r="DHQ290" s="67"/>
      <c r="DHR290" s="67"/>
      <c r="DHS290" s="67"/>
      <c r="DHT290" s="67"/>
      <c r="DHU290" s="67"/>
      <c r="DHV290" s="67"/>
      <c r="DHW290" s="67"/>
      <c r="DHX290" s="67"/>
      <c r="DHY290" s="67"/>
      <c r="DHZ290" s="67"/>
      <c r="DIA290" s="67"/>
      <c r="DIB290" s="67"/>
      <c r="DIC290" s="67"/>
      <c r="DID290" s="67"/>
      <c r="DIE290" s="67"/>
      <c r="DIF290" s="67"/>
      <c r="DIG290" s="67"/>
      <c r="DIH290" s="67"/>
      <c r="DII290" s="67"/>
      <c r="DIJ290" s="67"/>
      <c r="DIK290" s="67"/>
      <c r="DIL290" s="67"/>
      <c r="DIM290" s="67"/>
      <c r="DIN290" s="67"/>
      <c r="DIO290" s="67"/>
      <c r="DIP290" s="67"/>
      <c r="DIQ290" s="67"/>
      <c r="DIR290" s="67"/>
      <c r="DIS290" s="67"/>
      <c r="DIT290" s="67"/>
      <c r="DIU290" s="67"/>
      <c r="DIV290" s="67"/>
      <c r="DIW290" s="67"/>
      <c r="DIX290" s="67"/>
      <c r="DIY290" s="67"/>
      <c r="DIZ290" s="67"/>
      <c r="DJA290" s="67"/>
      <c r="DJB290" s="67"/>
      <c r="DJC290" s="67"/>
      <c r="DJD290" s="67"/>
      <c r="DJE290" s="67"/>
      <c r="DJF290" s="67"/>
      <c r="DJG290" s="67"/>
      <c r="DJH290" s="67"/>
      <c r="DJI290" s="67"/>
      <c r="DJJ290" s="67"/>
      <c r="DJK290" s="67"/>
      <c r="DJL290" s="67"/>
      <c r="DJM290" s="67"/>
      <c r="DJN290" s="67"/>
      <c r="DJO290" s="67"/>
      <c r="DJP290" s="67"/>
      <c r="DJQ290" s="67"/>
      <c r="DJR290" s="67"/>
      <c r="DJS290" s="67"/>
      <c r="DJT290" s="67"/>
      <c r="DJU290" s="67"/>
      <c r="DJV290" s="67"/>
      <c r="DJW290" s="67"/>
      <c r="DJX290" s="67"/>
      <c r="DJY290" s="67"/>
      <c r="DJZ290" s="67"/>
      <c r="DKA290" s="67"/>
      <c r="DKB290" s="67"/>
      <c r="DKC290" s="67"/>
      <c r="DKD290" s="67"/>
      <c r="DKE290" s="67"/>
      <c r="DKF290" s="67"/>
      <c r="DKG290" s="67"/>
      <c r="DKH290" s="67"/>
      <c r="DKI290" s="67"/>
      <c r="DKJ290" s="67"/>
      <c r="DKK290" s="67"/>
      <c r="DKL290" s="67"/>
      <c r="DKM290" s="67"/>
      <c r="DKN290" s="67"/>
      <c r="DKO290" s="67"/>
      <c r="DKP290" s="67"/>
      <c r="DKQ290" s="67"/>
      <c r="DKR290" s="67"/>
      <c r="DKS290" s="67"/>
      <c r="DKT290" s="67"/>
      <c r="DKU290" s="67"/>
      <c r="DKV290" s="67"/>
      <c r="DKW290" s="67"/>
      <c r="DKX290" s="67"/>
      <c r="DKY290" s="67"/>
      <c r="DKZ290" s="67"/>
      <c r="DLA290" s="67"/>
      <c r="DLB290" s="67"/>
      <c r="DLC290" s="67"/>
      <c r="DLD290" s="67"/>
      <c r="DLE290" s="67"/>
      <c r="DLF290" s="67"/>
      <c r="DLG290" s="67"/>
      <c r="DLH290" s="67"/>
      <c r="DLI290" s="67"/>
      <c r="DLJ290" s="67"/>
      <c r="DLK290" s="67"/>
      <c r="DLL290" s="67"/>
      <c r="DLM290" s="67"/>
      <c r="DLN290" s="67"/>
      <c r="DLO290" s="67"/>
      <c r="DLP290" s="67"/>
      <c r="DLQ290" s="67"/>
      <c r="DLR290" s="67"/>
      <c r="DLS290" s="67"/>
      <c r="DLT290" s="67"/>
      <c r="DLU290" s="67"/>
      <c r="DLV290" s="67"/>
      <c r="DLW290" s="67"/>
      <c r="DLX290" s="67"/>
      <c r="DLY290" s="67"/>
      <c r="DLZ290" s="67"/>
      <c r="DMA290" s="67"/>
      <c r="DMB290" s="67"/>
      <c r="DMC290" s="67"/>
      <c r="DMD290" s="67"/>
      <c r="DME290" s="67"/>
      <c r="DMF290" s="67"/>
      <c r="DMG290" s="67"/>
      <c r="DMH290" s="67"/>
      <c r="DMI290" s="67"/>
      <c r="DMJ290" s="67"/>
      <c r="DMK290" s="67"/>
      <c r="DML290" s="67"/>
      <c r="DMM290" s="67"/>
      <c r="DMN290" s="67"/>
      <c r="DMO290" s="67"/>
      <c r="DMP290" s="67"/>
      <c r="DMQ290" s="67"/>
      <c r="DMR290" s="67"/>
      <c r="DMS290" s="67"/>
      <c r="DMT290" s="67"/>
      <c r="DMU290" s="67"/>
      <c r="DMV290" s="67"/>
      <c r="DMW290" s="67"/>
      <c r="DMX290" s="67"/>
      <c r="DMY290" s="67"/>
      <c r="DMZ290" s="67"/>
      <c r="DNA290" s="67"/>
      <c r="DNB290" s="67"/>
      <c r="DNC290" s="67"/>
      <c r="DND290" s="67"/>
      <c r="DNE290" s="67"/>
      <c r="DNF290" s="67"/>
      <c r="DNG290" s="67"/>
      <c r="DNH290" s="67"/>
      <c r="DNI290" s="67"/>
      <c r="DNJ290" s="67"/>
      <c r="DNK290" s="67"/>
      <c r="DNL290" s="67"/>
      <c r="DNM290" s="67"/>
      <c r="DNN290" s="67"/>
      <c r="DNO290" s="67"/>
      <c r="DNP290" s="67"/>
      <c r="DNQ290" s="67"/>
      <c r="DNR290" s="67"/>
      <c r="DNS290" s="67"/>
      <c r="DNT290" s="67"/>
      <c r="DNU290" s="67"/>
      <c r="DNV290" s="67"/>
      <c r="DNW290" s="67"/>
      <c r="DNX290" s="67"/>
      <c r="DNY290" s="67"/>
      <c r="DNZ290" s="67"/>
      <c r="DOA290" s="67"/>
      <c r="DOB290" s="67"/>
      <c r="DOC290" s="67"/>
      <c r="DOD290" s="67"/>
      <c r="DOE290" s="67"/>
      <c r="DOF290" s="67"/>
      <c r="DOG290" s="67"/>
      <c r="DOH290" s="67"/>
      <c r="DOI290" s="67"/>
      <c r="DOJ290" s="67"/>
      <c r="DOK290" s="67"/>
      <c r="DOL290" s="67"/>
      <c r="DOM290" s="67"/>
      <c r="DON290" s="67"/>
      <c r="DOO290" s="67"/>
      <c r="DOP290" s="67"/>
      <c r="DOQ290" s="67"/>
      <c r="DOR290" s="67"/>
      <c r="DOS290" s="67"/>
      <c r="DOT290" s="67"/>
      <c r="DOU290" s="67"/>
      <c r="DOV290" s="67"/>
      <c r="DOW290" s="67"/>
      <c r="DOX290" s="67"/>
      <c r="DOY290" s="67"/>
      <c r="DOZ290" s="67"/>
      <c r="DPA290" s="67"/>
      <c r="DPB290" s="67"/>
      <c r="DPC290" s="67"/>
      <c r="DPD290" s="67"/>
      <c r="DPE290" s="67"/>
      <c r="DPF290" s="67"/>
      <c r="DPG290" s="67"/>
      <c r="DPH290" s="67"/>
      <c r="DPI290" s="67"/>
      <c r="DPJ290" s="67"/>
      <c r="DPK290" s="67"/>
      <c r="DPL290" s="67"/>
      <c r="DPM290" s="67"/>
      <c r="DPN290" s="67"/>
      <c r="DPO290" s="67"/>
      <c r="DPP290" s="67"/>
      <c r="DPQ290" s="67"/>
      <c r="DPR290" s="67"/>
      <c r="DPS290" s="67"/>
      <c r="DPT290" s="67"/>
      <c r="DPU290" s="67"/>
      <c r="DPV290" s="67"/>
      <c r="DPW290" s="67"/>
      <c r="DPX290" s="67"/>
      <c r="DPY290" s="67"/>
      <c r="DPZ290" s="67"/>
      <c r="DQA290" s="67"/>
      <c r="DQB290" s="67"/>
      <c r="DQC290" s="67"/>
      <c r="DQD290" s="67"/>
      <c r="DQE290" s="67"/>
      <c r="DQF290" s="67"/>
      <c r="DQG290" s="67"/>
      <c r="DQH290" s="67"/>
      <c r="DQI290" s="67"/>
      <c r="DQJ290" s="67"/>
      <c r="DQK290" s="67"/>
      <c r="DQL290" s="67"/>
      <c r="DQM290" s="67"/>
      <c r="DQN290" s="67"/>
      <c r="DQO290" s="67"/>
      <c r="DQP290" s="67"/>
      <c r="DQQ290" s="67"/>
      <c r="DQR290" s="67"/>
      <c r="DQS290" s="67"/>
      <c r="DQT290" s="67"/>
      <c r="DQU290" s="67"/>
      <c r="DQV290" s="67"/>
      <c r="DQW290" s="67"/>
      <c r="DQX290" s="67"/>
      <c r="DQY290" s="67"/>
      <c r="DQZ290" s="67"/>
      <c r="DRA290" s="67"/>
      <c r="DRB290" s="67"/>
      <c r="DRC290" s="67"/>
      <c r="DRD290" s="67"/>
      <c r="DRE290" s="67"/>
      <c r="DRF290" s="67"/>
      <c r="DRG290" s="67"/>
      <c r="DRH290" s="67"/>
      <c r="DRI290" s="67"/>
      <c r="DRJ290" s="67"/>
      <c r="DRK290" s="67"/>
      <c r="DRL290" s="67"/>
      <c r="DRM290" s="67"/>
      <c r="DRN290" s="67"/>
      <c r="DRO290" s="67"/>
      <c r="DRP290" s="67"/>
      <c r="DRQ290" s="67"/>
      <c r="DRR290" s="67"/>
      <c r="DRS290" s="67"/>
      <c r="DRT290" s="67"/>
      <c r="DRU290" s="67"/>
      <c r="DRV290" s="67"/>
      <c r="DRW290" s="67"/>
      <c r="DRX290" s="67"/>
      <c r="DRY290" s="67"/>
      <c r="DRZ290" s="67"/>
      <c r="DSA290" s="67"/>
      <c r="DSB290" s="67"/>
      <c r="DSC290" s="67"/>
      <c r="DSD290" s="67"/>
      <c r="DSE290" s="67"/>
      <c r="DSF290" s="67"/>
      <c r="DSG290" s="67"/>
      <c r="DSH290" s="67"/>
      <c r="DSI290" s="67"/>
      <c r="DSJ290" s="67"/>
      <c r="DSK290" s="67"/>
      <c r="DSL290" s="67"/>
      <c r="DSM290" s="67"/>
      <c r="DSN290" s="67"/>
      <c r="DSO290" s="67"/>
      <c r="DSP290" s="67"/>
      <c r="DSQ290" s="67"/>
      <c r="DSR290" s="67"/>
      <c r="DSS290" s="67"/>
      <c r="DST290" s="67"/>
      <c r="DSU290" s="67"/>
      <c r="DSV290" s="67"/>
      <c r="DSW290" s="67"/>
      <c r="DSX290" s="67"/>
      <c r="DSY290" s="67"/>
      <c r="DSZ290" s="67"/>
      <c r="DTA290" s="67"/>
      <c r="DTB290" s="67"/>
      <c r="DTC290" s="67"/>
      <c r="DTD290" s="67"/>
      <c r="DTE290" s="67"/>
      <c r="DTF290" s="67"/>
      <c r="DTG290" s="67"/>
      <c r="DTH290" s="67"/>
      <c r="DTI290" s="67"/>
      <c r="DTJ290" s="67"/>
      <c r="DTK290" s="67"/>
      <c r="DTL290" s="67"/>
      <c r="DTM290" s="67"/>
      <c r="DTN290" s="67"/>
      <c r="DTO290" s="67"/>
      <c r="DTP290" s="67"/>
      <c r="DTQ290" s="67"/>
      <c r="DTR290" s="67"/>
      <c r="DTS290" s="67"/>
      <c r="DTT290" s="67"/>
      <c r="DTU290" s="67"/>
      <c r="DTV290" s="67"/>
      <c r="DTW290" s="67"/>
      <c r="DTX290" s="67"/>
      <c r="DTY290" s="67"/>
      <c r="DTZ290" s="67"/>
      <c r="DUA290" s="67"/>
      <c r="DUB290" s="67"/>
      <c r="DUC290" s="67"/>
      <c r="DUD290" s="67"/>
      <c r="DUE290" s="67"/>
      <c r="DUF290" s="67"/>
      <c r="DUG290" s="67"/>
      <c r="DUH290" s="67"/>
      <c r="DUI290" s="67"/>
      <c r="DUJ290" s="67"/>
      <c r="DUK290" s="67"/>
      <c r="DUL290" s="67"/>
      <c r="DUM290" s="67"/>
      <c r="DUN290" s="67"/>
      <c r="DUO290" s="67"/>
      <c r="DUP290" s="67"/>
      <c r="DUQ290" s="67"/>
      <c r="DUR290" s="67"/>
      <c r="DUS290" s="67"/>
      <c r="DUT290" s="67"/>
      <c r="DUU290" s="67"/>
      <c r="DUV290" s="67"/>
      <c r="DUW290" s="67"/>
      <c r="DUX290" s="67"/>
      <c r="DUY290" s="67"/>
      <c r="DUZ290" s="67"/>
      <c r="DVA290" s="67"/>
      <c r="DVB290" s="67"/>
      <c r="DVC290" s="67"/>
      <c r="DVD290" s="67"/>
      <c r="DVE290" s="67"/>
      <c r="DVF290" s="67"/>
      <c r="DVG290" s="67"/>
      <c r="DVH290" s="67"/>
      <c r="DVI290" s="67"/>
      <c r="DVJ290" s="67"/>
      <c r="DVK290" s="67"/>
      <c r="DVL290" s="67"/>
      <c r="DVM290" s="67"/>
      <c r="DVN290" s="67"/>
      <c r="DVO290" s="67"/>
      <c r="DVP290" s="67"/>
      <c r="DVQ290" s="67"/>
      <c r="DVR290" s="67"/>
      <c r="DVS290" s="67"/>
      <c r="DVT290" s="67"/>
      <c r="DVU290" s="67"/>
      <c r="DVV290" s="67"/>
      <c r="DVW290" s="67"/>
      <c r="DVX290" s="67"/>
      <c r="DVY290" s="67"/>
      <c r="DVZ290" s="67"/>
      <c r="DWA290" s="67"/>
      <c r="DWB290" s="67"/>
      <c r="DWC290" s="67"/>
      <c r="DWD290" s="67"/>
      <c r="DWE290" s="67"/>
      <c r="DWF290" s="67"/>
      <c r="DWG290" s="67"/>
      <c r="DWH290" s="67"/>
      <c r="DWI290" s="67"/>
      <c r="DWJ290" s="67"/>
      <c r="DWK290" s="67"/>
      <c r="DWL290" s="67"/>
      <c r="DWM290" s="67"/>
      <c r="DWN290" s="67"/>
      <c r="DWO290" s="67"/>
      <c r="DWP290" s="67"/>
      <c r="DWQ290" s="67"/>
      <c r="DWR290" s="67"/>
      <c r="DWS290" s="67"/>
      <c r="DWT290" s="67"/>
      <c r="DWU290" s="67"/>
      <c r="DWV290" s="67"/>
      <c r="DWW290" s="67"/>
      <c r="DWX290" s="67"/>
      <c r="DWY290" s="67"/>
      <c r="DWZ290" s="67"/>
      <c r="DXA290" s="67"/>
      <c r="DXB290" s="67"/>
      <c r="DXC290" s="67"/>
      <c r="DXD290" s="67"/>
      <c r="DXE290" s="67"/>
      <c r="DXF290" s="67"/>
      <c r="DXG290" s="67"/>
      <c r="DXH290" s="67"/>
      <c r="DXI290" s="67"/>
      <c r="DXJ290" s="67"/>
      <c r="DXK290" s="67"/>
      <c r="DXL290" s="67"/>
      <c r="DXM290" s="67"/>
      <c r="DXN290" s="67"/>
      <c r="DXO290" s="67"/>
      <c r="DXP290" s="67"/>
      <c r="DXQ290" s="67"/>
      <c r="DXR290" s="67"/>
      <c r="DXS290" s="67"/>
      <c r="DXT290" s="67"/>
      <c r="DXU290" s="67"/>
      <c r="DXV290" s="67"/>
      <c r="DXW290" s="67"/>
      <c r="DXX290" s="67"/>
      <c r="DXY290" s="67"/>
      <c r="DXZ290" s="67"/>
      <c r="DYA290" s="67"/>
      <c r="DYB290" s="67"/>
      <c r="DYC290" s="67"/>
      <c r="DYD290" s="67"/>
      <c r="DYE290" s="67"/>
      <c r="DYF290" s="67"/>
      <c r="DYG290" s="67"/>
      <c r="DYH290" s="67"/>
      <c r="DYI290" s="67"/>
      <c r="DYJ290" s="67"/>
      <c r="DYK290" s="67"/>
      <c r="DYL290" s="67"/>
      <c r="DYM290" s="67"/>
      <c r="DYN290" s="67"/>
      <c r="DYO290" s="67"/>
      <c r="DYP290" s="67"/>
      <c r="DYQ290" s="67"/>
      <c r="DYR290" s="67"/>
      <c r="DYS290" s="67"/>
      <c r="DYT290" s="67"/>
      <c r="DYU290" s="67"/>
      <c r="DYV290" s="67"/>
      <c r="DYW290" s="67"/>
      <c r="DYX290" s="67"/>
      <c r="DYY290" s="67"/>
      <c r="DYZ290" s="67"/>
      <c r="DZA290" s="67"/>
      <c r="DZB290" s="67"/>
      <c r="DZC290" s="67"/>
      <c r="DZD290" s="67"/>
      <c r="DZE290" s="67"/>
      <c r="DZF290" s="67"/>
      <c r="DZG290" s="67"/>
      <c r="DZH290" s="67"/>
      <c r="DZI290" s="67"/>
      <c r="DZJ290" s="67"/>
      <c r="DZK290" s="67"/>
      <c r="DZL290" s="67"/>
      <c r="DZM290" s="67"/>
      <c r="DZN290" s="67"/>
      <c r="DZO290" s="67"/>
      <c r="DZP290" s="67"/>
      <c r="DZQ290" s="67"/>
      <c r="DZR290" s="67"/>
      <c r="DZS290" s="67"/>
      <c r="DZT290" s="67"/>
      <c r="DZU290" s="67"/>
      <c r="DZV290" s="67"/>
      <c r="DZW290" s="67"/>
      <c r="DZX290" s="67"/>
      <c r="DZY290" s="67"/>
      <c r="DZZ290" s="67"/>
      <c r="EAA290" s="67"/>
      <c r="EAB290" s="67"/>
      <c r="EAC290" s="67"/>
      <c r="EAD290" s="67"/>
      <c r="EAE290" s="67"/>
      <c r="EAF290" s="67"/>
      <c r="EAG290" s="67"/>
      <c r="EAH290" s="67"/>
      <c r="EAI290" s="67"/>
      <c r="EAJ290" s="67"/>
      <c r="EAK290" s="67"/>
      <c r="EAL290" s="67"/>
      <c r="EAM290" s="67"/>
      <c r="EAN290" s="67"/>
      <c r="EAO290" s="67"/>
      <c r="EAP290" s="67"/>
      <c r="EAQ290" s="67"/>
      <c r="EAR290" s="67"/>
      <c r="EAS290" s="67"/>
      <c r="EAT290" s="67"/>
      <c r="EAU290" s="67"/>
      <c r="EAV290" s="67"/>
      <c r="EAW290" s="67"/>
      <c r="EAX290" s="67"/>
      <c r="EAY290" s="67"/>
      <c r="EAZ290" s="67"/>
      <c r="EBA290" s="67"/>
      <c r="EBB290" s="67"/>
      <c r="EBC290" s="67"/>
      <c r="EBD290" s="67"/>
      <c r="EBE290" s="67"/>
      <c r="EBF290" s="67"/>
      <c r="EBG290" s="67"/>
      <c r="EBH290" s="67"/>
      <c r="EBI290" s="67"/>
      <c r="EBJ290" s="67"/>
      <c r="EBK290" s="67"/>
      <c r="EBL290" s="67"/>
      <c r="EBM290" s="67"/>
      <c r="EBN290" s="67"/>
      <c r="EBO290" s="67"/>
      <c r="EBP290" s="67"/>
      <c r="EBQ290" s="67"/>
      <c r="EBR290" s="67"/>
      <c r="EBS290" s="67"/>
      <c r="EBT290" s="67"/>
      <c r="EBU290" s="67"/>
      <c r="EBV290" s="67"/>
      <c r="EBW290" s="67"/>
      <c r="EBX290" s="67"/>
      <c r="EBY290" s="67"/>
      <c r="EBZ290" s="67"/>
      <c r="ECA290" s="67"/>
      <c r="ECB290" s="67"/>
      <c r="ECC290" s="67"/>
      <c r="ECD290" s="67"/>
      <c r="ECE290" s="67"/>
      <c r="ECF290" s="67"/>
      <c r="ECG290" s="67"/>
      <c r="ECH290" s="67"/>
      <c r="ECI290" s="67"/>
      <c r="ECJ290" s="67"/>
      <c r="ECK290" s="67"/>
      <c r="ECL290" s="67"/>
      <c r="ECM290" s="67"/>
      <c r="ECN290" s="67"/>
      <c r="ECO290" s="67"/>
      <c r="ECP290" s="67"/>
      <c r="ECQ290" s="67"/>
      <c r="ECR290" s="67"/>
      <c r="ECS290" s="67"/>
      <c r="ECT290" s="67"/>
      <c r="ECU290" s="67"/>
      <c r="ECV290" s="67"/>
      <c r="ECW290" s="67"/>
      <c r="ECX290" s="67"/>
      <c r="ECY290" s="67"/>
      <c r="ECZ290" s="67"/>
      <c r="EDA290" s="67"/>
      <c r="EDB290" s="67"/>
      <c r="EDC290" s="67"/>
      <c r="EDD290" s="67"/>
      <c r="EDE290" s="67"/>
      <c r="EDF290" s="67"/>
      <c r="EDG290" s="67"/>
      <c r="EDH290" s="67"/>
      <c r="EDI290" s="67"/>
      <c r="EDJ290" s="67"/>
      <c r="EDK290" s="67"/>
      <c r="EDL290" s="67"/>
      <c r="EDM290" s="67"/>
      <c r="EDN290" s="67"/>
      <c r="EDO290" s="67"/>
      <c r="EDP290" s="67"/>
      <c r="EDQ290" s="67"/>
      <c r="EDR290" s="67"/>
      <c r="EDS290" s="67"/>
      <c r="EDT290" s="67"/>
      <c r="EDU290" s="67"/>
      <c r="EDV290" s="67"/>
      <c r="EDW290" s="67"/>
      <c r="EDX290" s="67"/>
      <c r="EDY290" s="67"/>
      <c r="EDZ290" s="67"/>
      <c r="EEA290" s="67"/>
      <c r="EEB290" s="67"/>
      <c r="EEC290" s="67"/>
      <c r="EED290" s="67"/>
      <c r="EEE290" s="67"/>
      <c r="EEF290" s="67"/>
      <c r="EEG290" s="67"/>
      <c r="EEH290" s="67"/>
      <c r="EEI290" s="67"/>
      <c r="EEJ290" s="67"/>
      <c r="EEK290" s="67"/>
      <c r="EEL290" s="67"/>
      <c r="EEM290" s="67"/>
      <c r="EEN290" s="67"/>
      <c r="EEO290" s="67"/>
      <c r="EEP290" s="67"/>
      <c r="EEQ290" s="67"/>
      <c r="EER290" s="67"/>
      <c r="EES290" s="67"/>
      <c r="EET290" s="67"/>
      <c r="EEU290" s="67"/>
      <c r="EEV290" s="67"/>
      <c r="EEW290" s="67"/>
      <c r="EEX290" s="67"/>
      <c r="EEY290" s="67"/>
      <c r="EEZ290" s="67"/>
      <c r="EFA290" s="67"/>
      <c r="EFB290" s="67"/>
      <c r="EFC290" s="67"/>
      <c r="EFD290" s="67"/>
      <c r="EFE290" s="67"/>
      <c r="EFF290" s="67"/>
      <c r="EFG290" s="67"/>
      <c r="EFH290" s="67"/>
      <c r="EFI290" s="67"/>
      <c r="EFJ290" s="67"/>
      <c r="EFK290" s="67"/>
      <c r="EFL290" s="67"/>
      <c r="EFM290" s="67"/>
      <c r="EFN290" s="67"/>
      <c r="EFO290" s="67"/>
      <c r="EFP290" s="67"/>
      <c r="EFQ290" s="67"/>
      <c r="EFR290" s="67"/>
      <c r="EFS290" s="67"/>
      <c r="EFT290" s="67"/>
      <c r="EFU290" s="67"/>
      <c r="EFV290" s="67"/>
      <c r="EFW290" s="67"/>
      <c r="EFX290" s="67"/>
      <c r="EFY290" s="67"/>
      <c r="EFZ290" s="67"/>
      <c r="EGA290" s="67"/>
      <c r="EGB290" s="67"/>
      <c r="EGC290" s="67"/>
      <c r="EGD290" s="67"/>
      <c r="EGE290" s="67"/>
      <c r="EGF290" s="67"/>
      <c r="EGG290" s="67"/>
      <c r="EGH290" s="67"/>
      <c r="EGI290" s="67"/>
      <c r="EGJ290" s="67"/>
      <c r="EGK290" s="67"/>
      <c r="EGL290" s="67"/>
      <c r="EGM290" s="67"/>
      <c r="EGN290" s="67"/>
      <c r="EGO290" s="67"/>
      <c r="EGP290" s="67"/>
      <c r="EGQ290" s="67"/>
      <c r="EGR290" s="67"/>
      <c r="EGS290" s="67"/>
      <c r="EGT290" s="67"/>
      <c r="EGU290" s="67"/>
      <c r="EGV290" s="67"/>
      <c r="EGW290" s="67"/>
      <c r="EGX290" s="67"/>
      <c r="EGY290" s="67"/>
      <c r="EGZ290" s="67"/>
      <c r="EHA290" s="67"/>
      <c r="EHB290" s="67"/>
      <c r="EHC290" s="67"/>
      <c r="EHD290" s="67"/>
      <c r="EHE290" s="67"/>
      <c r="EHF290" s="67"/>
      <c r="EHG290" s="67"/>
      <c r="EHH290" s="67"/>
      <c r="EHI290" s="67"/>
      <c r="EHJ290" s="67"/>
      <c r="EHK290" s="67"/>
      <c r="EHL290" s="67"/>
      <c r="EHM290" s="67"/>
      <c r="EHN290" s="67"/>
      <c r="EHO290" s="67"/>
      <c r="EHP290" s="67"/>
      <c r="EHQ290" s="67"/>
      <c r="EHR290" s="67"/>
      <c r="EHS290" s="67"/>
      <c r="EHT290" s="67"/>
      <c r="EHU290" s="67"/>
      <c r="EHV290" s="67"/>
      <c r="EHW290" s="67"/>
      <c r="EHX290" s="67"/>
      <c r="EHY290" s="67"/>
      <c r="EHZ290" s="67"/>
      <c r="EIA290" s="67"/>
      <c r="EIB290" s="67"/>
      <c r="EIC290" s="67"/>
      <c r="EID290" s="67"/>
      <c r="EIE290" s="67"/>
      <c r="EIF290" s="67"/>
      <c r="EIG290" s="67"/>
      <c r="EIH290" s="67"/>
      <c r="EII290" s="67"/>
      <c r="EIJ290" s="67"/>
      <c r="EIK290" s="67"/>
      <c r="EIL290" s="67"/>
      <c r="EIM290" s="67"/>
      <c r="EIN290" s="67"/>
      <c r="EIO290" s="67"/>
      <c r="EIP290" s="67"/>
      <c r="EIQ290" s="67"/>
      <c r="EIR290" s="67"/>
      <c r="EIS290" s="67"/>
      <c r="EIT290" s="67"/>
      <c r="EIU290" s="67"/>
      <c r="EIV290" s="67"/>
      <c r="EIW290" s="67"/>
      <c r="EIX290" s="67"/>
      <c r="EIY290" s="67"/>
      <c r="EIZ290" s="67"/>
      <c r="EJA290" s="67"/>
      <c r="EJB290" s="67"/>
      <c r="EJC290" s="67"/>
      <c r="EJD290" s="67"/>
      <c r="EJE290" s="67"/>
      <c r="EJF290" s="67"/>
      <c r="EJG290" s="67"/>
      <c r="EJH290" s="67"/>
      <c r="EJI290" s="67"/>
      <c r="EJJ290" s="67"/>
      <c r="EJK290" s="67"/>
      <c r="EJL290" s="67"/>
      <c r="EJM290" s="67"/>
      <c r="EJN290" s="67"/>
      <c r="EJO290" s="67"/>
      <c r="EJP290" s="67"/>
      <c r="EJQ290" s="67"/>
      <c r="EJR290" s="67"/>
      <c r="EJS290" s="67"/>
      <c r="EJT290" s="67"/>
      <c r="EJU290" s="67"/>
      <c r="EJV290" s="67"/>
      <c r="EJW290" s="67"/>
      <c r="EJX290" s="67"/>
      <c r="EJY290" s="67"/>
      <c r="EJZ290" s="67"/>
      <c r="EKA290" s="67"/>
      <c r="EKB290" s="67"/>
      <c r="EKC290" s="67"/>
      <c r="EKD290" s="67"/>
      <c r="EKE290" s="67"/>
      <c r="EKF290" s="67"/>
      <c r="EKG290" s="67"/>
      <c r="EKH290" s="67"/>
      <c r="EKI290" s="67"/>
      <c r="EKJ290" s="67"/>
      <c r="EKK290" s="67"/>
      <c r="EKL290" s="67"/>
      <c r="EKM290" s="67"/>
      <c r="EKN290" s="67"/>
      <c r="EKO290" s="67"/>
      <c r="EKP290" s="67"/>
      <c r="EKQ290" s="67"/>
      <c r="EKR290" s="67"/>
      <c r="EKS290" s="67"/>
      <c r="EKT290" s="67"/>
      <c r="EKU290" s="67"/>
      <c r="EKV290" s="67"/>
      <c r="EKW290" s="67"/>
      <c r="EKX290" s="67"/>
      <c r="EKY290" s="67"/>
      <c r="EKZ290" s="67"/>
      <c r="ELA290" s="67"/>
      <c r="ELB290" s="67"/>
      <c r="ELC290" s="67"/>
      <c r="ELD290" s="67"/>
      <c r="ELE290" s="67"/>
      <c r="ELF290" s="67"/>
      <c r="ELG290" s="67"/>
      <c r="ELH290" s="67"/>
      <c r="ELI290" s="67"/>
      <c r="ELJ290" s="67"/>
      <c r="ELK290" s="67"/>
      <c r="ELL290" s="67"/>
      <c r="ELM290" s="67"/>
      <c r="ELN290" s="67"/>
      <c r="ELO290" s="67"/>
      <c r="ELP290" s="67"/>
      <c r="ELQ290" s="67"/>
      <c r="ELR290" s="67"/>
      <c r="ELS290" s="67"/>
      <c r="ELT290" s="67"/>
      <c r="ELU290" s="67"/>
      <c r="ELV290" s="67"/>
      <c r="ELW290" s="67"/>
      <c r="ELX290" s="67"/>
      <c r="ELY290" s="67"/>
      <c r="ELZ290" s="67"/>
      <c r="EMA290" s="67"/>
      <c r="EMB290" s="67"/>
      <c r="EMC290" s="67"/>
      <c r="EMD290" s="67"/>
      <c r="EME290" s="67"/>
      <c r="EMF290" s="67"/>
      <c r="EMG290" s="67"/>
      <c r="EMH290" s="67"/>
      <c r="EMI290" s="67"/>
      <c r="EMJ290" s="67"/>
      <c r="EMK290" s="67"/>
      <c r="EML290" s="67"/>
      <c r="EMM290" s="67"/>
      <c r="EMN290" s="67"/>
      <c r="EMO290" s="67"/>
      <c r="EMP290" s="67"/>
      <c r="EMQ290" s="67"/>
      <c r="EMR290" s="67"/>
      <c r="EMS290" s="67"/>
      <c r="EMT290" s="67"/>
      <c r="EMU290" s="67"/>
      <c r="EMV290" s="67"/>
      <c r="EMW290" s="67"/>
      <c r="EMX290" s="67"/>
      <c r="EMY290" s="67"/>
      <c r="EMZ290" s="67"/>
      <c r="ENA290" s="67"/>
      <c r="ENB290" s="67"/>
      <c r="ENC290" s="67"/>
      <c r="END290" s="67"/>
      <c r="ENE290" s="67"/>
      <c r="ENF290" s="67"/>
      <c r="ENG290" s="67"/>
      <c r="ENH290" s="67"/>
      <c r="ENI290" s="67"/>
      <c r="ENJ290" s="67"/>
      <c r="ENK290" s="67"/>
      <c r="ENL290" s="67"/>
      <c r="ENM290" s="67"/>
      <c r="ENN290" s="67"/>
      <c r="ENO290" s="67"/>
      <c r="ENP290" s="67"/>
      <c r="ENQ290" s="67"/>
      <c r="ENR290" s="67"/>
      <c r="ENS290" s="67"/>
      <c r="ENT290" s="67"/>
      <c r="ENU290" s="67"/>
      <c r="ENV290" s="67"/>
      <c r="ENW290" s="67"/>
      <c r="ENX290" s="67"/>
      <c r="ENY290" s="67"/>
      <c r="ENZ290" s="67"/>
      <c r="EOA290" s="67"/>
      <c r="EOB290" s="67"/>
      <c r="EOC290" s="67"/>
      <c r="EOD290" s="67"/>
      <c r="EOE290" s="67"/>
      <c r="EOF290" s="67"/>
      <c r="EOG290" s="67"/>
      <c r="EOH290" s="67"/>
      <c r="EOI290" s="67"/>
      <c r="EOJ290" s="67"/>
      <c r="EOK290" s="67"/>
      <c r="EOL290" s="67"/>
      <c r="EOM290" s="67"/>
      <c r="EON290" s="67"/>
      <c r="EOO290" s="67"/>
      <c r="EOP290" s="67"/>
      <c r="EOQ290" s="67"/>
      <c r="EOR290" s="67"/>
      <c r="EOS290" s="67"/>
      <c r="EOT290" s="67"/>
      <c r="EOU290" s="67"/>
      <c r="EOV290" s="67"/>
      <c r="EOW290" s="67"/>
      <c r="EOX290" s="67"/>
      <c r="EOY290" s="67"/>
      <c r="EOZ290" s="67"/>
      <c r="EPA290" s="67"/>
      <c r="EPB290" s="67"/>
      <c r="EPC290" s="67"/>
      <c r="EPD290" s="67"/>
      <c r="EPE290" s="67"/>
      <c r="EPF290" s="67"/>
      <c r="EPG290" s="67"/>
      <c r="EPH290" s="67"/>
      <c r="EPI290" s="67"/>
      <c r="EPJ290" s="67"/>
      <c r="EPK290" s="67"/>
      <c r="EPL290" s="67"/>
      <c r="EPM290" s="67"/>
      <c r="EPN290" s="67"/>
      <c r="EPO290" s="67"/>
      <c r="EPP290" s="67"/>
      <c r="EPQ290" s="67"/>
      <c r="EPR290" s="67"/>
      <c r="EPS290" s="67"/>
      <c r="EPT290" s="67"/>
      <c r="EPU290" s="67"/>
      <c r="EPV290" s="67"/>
      <c r="EPW290" s="67"/>
      <c r="EPX290" s="67"/>
      <c r="EPY290" s="67"/>
      <c r="EPZ290" s="67"/>
      <c r="EQA290" s="67"/>
      <c r="EQB290" s="67"/>
      <c r="EQC290" s="67"/>
      <c r="EQD290" s="67"/>
      <c r="EQE290" s="67"/>
      <c r="EQF290" s="67"/>
      <c r="EQG290" s="67"/>
      <c r="EQH290" s="67"/>
      <c r="EQI290" s="67"/>
      <c r="EQJ290" s="67"/>
      <c r="EQK290" s="67"/>
      <c r="EQL290" s="67"/>
      <c r="EQM290" s="67"/>
      <c r="EQN290" s="67"/>
      <c r="EQO290" s="67"/>
      <c r="EQP290" s="67"/>
      <c r="EQQ290" s="67"/>
      <c r="EQR290" s="67"/>
      <c r="EQS290" s="67"/>
      <c r="EQT290" s="67"/>
      <c r="EQU290" s="67"/>
      <c r="EQV290" s="67"/>
      <c r="EQW290" s="67"/>
      <c r="EQX290" s="67"/>
      <c r="EQY290" s="67"/>
      <c r="EQZ290" s="67"/>
      <c r="ERA290" s="67"/>
      <c r="ERB290" s="67"/>
      <c r="ERC290" s="67"/>
      <c r="ERD290" s="67"/>
      <c r="ERE290" s="67"/>
      <c r="ERF290" s="67"/>
      <c r="ERG290" s="67"/>
      <c r="ERH290" s="67"/>
      <c r="ERI290" s="67"/>
      <c r="ERJ290" s="67"/>
      <c r="ERK290" s="67"/>
      <c r="ERL290" s="67"/>
      <c r="ERM290" s="67"/>
      <c r="ERN290" s="67"/>
      <c r="ERO290" s="67"/>
      <c r="ERP290" s="67"/>
      <c r="ERQ290" s="67"/>
      <c r="ERR290" s="67"/>
      <c r="ERS290" s="67"/>
      <c r="ERT290" s="67"/>
      <c r="ERU290" s="67"/>
      <c r="ERV290" s="67"/>
      <c r="ERW290" s="67"/>
      <c r="ERX290" s="67"/>
      <c r="ERY290" s="67"/>
      <c r="ERZ290" s="67"/>
      <c r="ESA290" s="67"/>
      <c r="ESB290" s="67"/>
      <c r="ESC290" s="67"/>
      <c r="ESD290" s="67"/>
      <c r="ESE290" s="67"/>
      <c r="ESF290" s="67"/>
      <c r="ESG290" s="67"/>
      <c r="ESH290" s="67"/>
      <c r="ESI290" s="67"/>
      <c r="ESJ290" s="67"/>
      <c r="ESK290" s="67"/>
      <c r="ESL290" s="67"/>
      <c r="ESM290" s="67"/>
      <c r="ESN290" s="67"/>
      <c r="ESO290" s="67"/>
      <c r="ESP290" s="67"/>
      <c r="ESQ290" s="67"/>
      <c r="ESR290" s="67"/>
      <c r="ESS290" s="67"/>
      <c r="EST290" s="67"/>
      <c r="ESU290" s="67"/>
      <c r="ESV290" s="67"/>
      <c r="ESW290" s="67"/>
      <c r="ESX290" s="67"/>
      <c r="ESY290" s="67"/>
      <c r="ESZ290" s="67"/>
      <c r="ETA290" s="67"/>
      <c r="ETB290" s="67"/>
      <c r="ETC290" s="67"/>
      <c r="ETD290" s="67"/>
      <c r="ETE290" s="67"/>
      <c r="ETF290" s="67"/>
      <c r="ETG290" s="67"/>
      <c r="ETH290" s="67"/>
      <c r="ETI290" s="67"/>
      <c r="ETJ290" s="67"/>
      <c r="ETK290" s="67"/>
      <c r="ETL290" s="67"/>
      <c r="ETM290" s="67"/>
      <c r="ETN290" s="67"/>
      <c r="ETO290" s="67"/>
      <c r="ETP290" s="67"/>
      <c r="ETQ290" s="67"/>
      <c r="ETR290" s="67"/>
      <c r="ETS290" s="67"/>
      <c r="ETT290" s="67"/>
      <c r="ETU290" s="67"/>
      <c r="ETV290" s="67"/>
      <c r="ETW290" s="67"/>
      <c r="ETX290" s="67"/>
      <c r="ETY290" s="67"/>
      <c r="ETZ290" s="67"/>
      <c r="EUA290" s="67"/>
      <c r="EUB290" s="67"/>
      <c r="EUC290" s="67"/>
      <c r="EUD290" s="67"/>
      <c r="EUE290" s="67"/>
      <c r="EUF290" s="67"/>
      <c r="EUG290" s="67"/>
      <c r="EUH290" s="67"/>
      <c r="EUI290" s="67"/>
      <c r="EUJ290" s="67"/>
      <c r="EUK290" s="67"/>
      <c r="EUL290" s="67"/>
      <c r="EUM290" s="67"/>
      <c r="EUN290" s="67"/>
      <c r="EUO290" s="67"/>
      <c r="EUP290" s="67"/>
      <c r="EUQ290" s="67"/>
      <c r="EUR290" s="67"/>
      <c r="EUS290" s="67"/>
      <c r="EUT290" s="67"/>
      <c r="EUU290" s="67"/>
      <c r="EUV290" s="67"/>
      <c r="EUW290" s="67"/>
      <c r="EUX290" s="67"/>
      <c r="EUY290" s="67"/>
      <c r="EUZ290" s="67"/>
      <c r="EVA290" s="67"/>
      <c r="EVB290" s="67"/>
      <c r="EVC290" s="67"/>
      <c r="EVD290" s="67"/>
      <c r="EVE290" s="67"/>
      <c r="EVF290" s="67"/>
      <c r="EVG290" s="67"/>
      <c r="EVH290" s="67"/>
      <c r="EVI290" s="67"/>
      <c r="EVJ290" s="67"/>
      <c r="EVK290" s="67"/>
      <c r="EVL290" s="67"/>
      <c r="EVM290" s="67"/>
      <c r="EVN290" s="67"/>
      <c r="EVO290" s="67"/>
      <c r="EVP290" s="67"/>
      <c r="EVQ290" s="67"/>
      <c r="EVR290" s="67"/>
      <c r="EVS290" s="67"/>
      <c r="EVT290" s="67"/>
      <c r="EVU290" s="67"/>
      <c r="EVV290" s="67"/>
      <c r="EVW290" s="67"/>
      <c r="EVX290" s="67"/>
      <c r="EVY290" s="67"/>
      <c r="EVZ290" s="67"/>
      <c r="EWA290" s="67"/>
      <c r="EWB290" s="67"/>
      <c r="EWC290" s="67"/>
      <c r="EWD290" s="67"/>
      <c r="EWE290" s="67"/>
      <c r="EWF290" s="67"/>
      <c r="EWG290" s="67"/>
      <c r="EWH290" s="67"/>
      <c r="EWI290" s="67"/>
      <c r="EWJ290" s="67"/>
      <c r="EWK290" s="67"/>
      <c r="EWL290" s="67"/>
      <c r="EWM290" s="67"/>
      <c r="EWN290" s="67"/>
      <c r="EWO290" s="67"/>
      <c r="EWP290" s="67"/>
      <c r="EWQ290" s="67"/>
      <c r="EWR290" s="67"/>
      <c r="EWS290" s="67"/>
      <c r="EWT290" s="67"/>
      <c r="EWU290" s="67"/>
      <c r="EWV290" s="67"/>
      <c r="EWW290" s="67"/>
      <c r="EWX290" s="67"/>
      <c r="EWY290" s="67"/>
      <c r="EWZ290" s="67"/>
      <c r="EXA290" s="67"/>
      <c r="EXB290" s="67"/>
      <c r="EXC290" s="67"/>
      <c r="EXD290" s="67"/>
      <c r="EXE290" s="67"/>
      <c r="EXF290" s="67"/>
      <c r="EXG290" s="67"/>
      <c r="EXH290" s="67"/>
      <c r="EXI290" s="67"/>
      <c r="EXJ290" s="67"/>
      <c r="EXK290" s="67"/>
      <c r="EXL290" s="67"/>
      <c r="EXM290" s="67"/>
      <c r="EXN290" s="67"/>
      <c r="EXO290" s="67"/>
      <c r="EXP290" s="67"/>
      <c r="EXQ290" s="67"/>
      <c r="EXR290" s="67"/>
      <c r="EXS290" s="67"/>
      <c r="EXT290" s="67"/>
      <c r="EXU290" s="67"/>
      <c r="EXV290" s="67"/>
      <c r="EXW290" s="67"/>
      <c r="EXX290" s="67"/>
      <c r="EXY290" s="67"/>
      <c r="EXZ290" s="67"/>
      <c r="EYA290" s="67"/>
      <c r="EYB290" s="67"/>
      <c r="EYC290" s="67"/>
      <c r="EYD290" s="67"/>
      <c r="EYE290" s="67"/>
      <c r="EYF290" s="67"/>
      <c r="EYG290" s="67"/>
      <c r="EYH290" s="67"/>
      <c r="EYI290" s="67"/>
      <c r="EYJ290" s="67"/>
      <c r="EYK290" s="67"/>
      <c r="EYL290" s="67"/>
      <c r="EYM290" s="67"/>
      <c r="EYN290" s="67"/>
      <c r="EYO290" s="67"/>
      <c r="EYP290" s="67"/>
      <c r="EYQ290" s="67"/>
      <c r="EYR290" s="67"/>
      <c r="EYS290" s="67"/>
      <c r="EYT290" s="67"/>
      <c r="EYU290" s="67"/>
      <c r="EYV290" s="67"/>
      <c r="EYW290" s="67"/>
      <c r="EYX290" s="67"/>
      <c r="EYY290" s="67"/>
      <c r="EYZ290" s="67"/>
      <c r="EZA290" s="67"/>
      <c r="EZB290" s="67"/>
      <c r="EZC290" s="67"/>
      <c r="EZD290" s="67"/>
      <c r="EZE290" s="67"/>
      <c r="EZF290" s="67"/>
      <c r="EZG290" s="67"/>
      <c r="EZH290" s="67"/>
      <c r="EZI290" s="67"/>
      <c r="EZJ290" s="67"/>
      <c r="EZK290" s="67"/>
      <c r="EZL290" s="67"/>
      <c r="EZM290" s="67"/>
      <c r="EZN290" s="67"/>
      <c r="EZO290" s="67"/>
      <c r="EZP290" s="67"/>
      <c r="EZQ290" s="67"/>
      <c r="EZR290" s="67"/>
      <c r="EZS290" s="67"/>
      <c r="EZT290" s="67"/>
      <c r="EZU290" s="67"/>
      <c r="EZV290" s="67"/>
      <c r="EZW290" s="67"/>
      <c r="EZX290" s="67"/>
      <c r="EZY290" s="67"/>
      <c r="EZZ290" s="67"/>
      <c r="FAA290" s="67"/>
      <c r="FAB290" s="67"/>
      <c r="FAC290" s="67"/>
      <c r="FAD290" s="67"/>
      <c r="FAE290" s="67"/>
      <c r="FAF290" s="67"/>
      <c r="FAG290" s="67"/>
      <c r="FAH290" s="67"/>
      <c r="FAI290" s="67"/>
      <c r="FAJ290" s="67"/>
      <c r="FAK290" s="67"/>
      <c r="FAL290" s="67"/>
      <c r="FAM290" s="67"/>
      <c r="FAN290" s="67"/>
      <c r="FAO290" s="67"/>
      <c r="FAP290" s="67"/>
      <c r="FAQ290" s="67"/>
      <c r="FAR290" s="67"/>
      <c r="FAS290" s="67"/>
      <c r="FAT290" s="67"/>
      <c r="FAU290" s="67"/>
      <c r="FAV290" s="67"/>
      <c r="FAW290" s="67"/>
      <c r="FAX290" s="67"/>
      <c r="FAY290" s="67"/>
      <c r="FAZ290" s="67"/>
      <c r="FBA290" s="67"/>
      <c r="FBB290" s="67"/>
      <c r="FBC290" s="67"/>
      <c r="FBD290" s="67"/>
      <c r="FBE290" s="67"/>
      <c r="FBF290" s="67"/>
      <c r="FBG290" s="67"/>
      <c r="FBH290" s="67"/>
      <c r="FBI290" s="67"/>
      <c r="FBJ290" s="67"/>
      <c r="FBK290" s="67"/>
      <c r="FBL290" s="67"/>
      <c r="FBM290" s="67"/>
      <c r="FBN290" s="67"/>
      <c r="FBO290" s="67"/>
      <c r="FBP290" s="67"/>
      <c r="FBQ290" s="67"/>
      <c r="FBR290" s="67"/>
      <c r="FBS290" s="67"/>
      <c r="FBT290" s="67"/>
      <c r="FBU290" s="67"/>
      <c r="FBV290" s="67"/>
      <c r="FBW290" s="67"/>
      <c r="FBX290" s="67"/>
      <c r="FBY290" s="67"/>
      <c r="FBZ290" s="67"/>
      <c r="FCA290" s="67"/>
      <c r="FCB290" s="67"/>
      <c r="FCC290" s="67"/>
      <c r="FCD290" s="67"/>
      <c r="FCE290" s="67"/>
      <c r="FCF290" s="67"/>
      <c r="FCG290" s="67"/>
      <c r="FCH290" s="67"/>
      <c r="FCI290" s="67"/>
      <c r="FCJ290" s="67"/>
      <c r="FCK290" s="67"/>
      <c r="FCL290" s="67"/>
      <c r="FCM290" s="67"/>
      <c r="FCN290" s="67"/>
      <c r="FCO290" s="67"/>
      <c r="FCP290" s="67"/>
      <c r="FCQ290" s="67"/>
      <c r="FCR290" s="67"/>
      <c r="FCS290" s="67"/>
      <c r="FCT290" s="67"/>
      <c r="FCU290" s="67"/>
      <c r="FCV290" s="67"/>
      <c r="FCW290" s="67"/>
      <c r="FCX290" s="67"/>
      <c r="FCY290" s="67"/>
      <c r="FCZ290" s="67"/>
      <c r="FDA290" s="67"/>
      <c r="FDB290" s="67"/>
      <c r="FDC290" s="67"/>
      <c r="FDD290" s="67"/>
      <c r="FDE290" s="67"/>
      <c r="FDF290" s="67"/>
      <c r="FDG290" s="67"/>
      <c r="FDH290" s="67"/>
      <c r="FDI290" s="67"/>
      <c r="FDJ290" s="67"/>
      <c r="FDK290" s="67"/>
      <c r="FDL290" s="67"/>
      <c r="FDM290" s="67"/>
      <c r="FDN290" s="67"/>
      <c r="FDO290" s="67"/>
      <c r="FDP290" s="67"/>
      <c r="FDQ290" s="67"/>
      <c r="FDR290" s="67"/>
      <c r="FDS290" s="67"/>
      <c r="FDT290" s="67"/>
      <c r="FDU290" s="67"/>
      <c r="FDV290" s="67"/>
      <c r="FDW290" s="67"/>
      <c r="FDX290" s="67"/>
      <c r="FDY290" s="67"/>
      <c r="FDZ290" s="67"/>
      <c r="FEA290" s="67"/>
      <c r="FEB290" s="67"/>
      <c r="FEC290" s="67"/>
      <c r="FED290" s="67"/>
      <c r="FEE290" s="67"/>
      <c r="FEF290" s="67"/>
      <c r="FEG290" s="67"/>
      <c r="FEH290" s="67"/>
      <c r="FEI290" s="67"/>
      <c r="FEJ290" s="67"/>
      <c r="FEK290" s="67"/>
      <c r="FEL290" s="67"/>
      <c r="FEM290" s="67"/>
      <c r="FEN290" s="67"/>
      <c r="FEO290" s="67"/>
      <c r="FEP290" s="67"/>
      <c r="FEQ290" s="67"/>
      <c r="FER290" s="67"/>
      <c r="FES290" s="67"/>
      <c r="FET290" s="67"/>
      <c r="FEU290" s="67"/>
      <c r="FEV290" s="67"/>
      <c r="FEW290" s="67"/>
      <c r="FEX290" s="67"/>
      <c r="FEY290" s="67"/>
      <c r="FEZ290" s="67"/>
      <c r="FFA290" s="67"/>
      <c r="FFB290" s="67"/>
      <c r="FFC290" s="67"/>
      <c r="FFD290" s="67"/>
      <c r="FFE290" s="67"/>
      <c r="FFF290" s="67"/>
      <c r="FFG290" s="67"/>
      <c r="FFH290" s="67"/>
      <c r="FFI290" s="67"/>
      <c r="FFJ290" s="67"/>
      <c r="FFK290" s="67"/>
      <c r="FFL290" s="67"/>
      <c r="FFM290" s="67"/>
      <c r="FFN290" s="67"/>
      <c r="FFO290" s="67"/>
      <c r="FFP290" s="67"/>
      <c r="FFQ290" s="67"/>
      <c r="FFR290" s="67"/>
      <c r="FFS290" s="67"/>
      <c r="FFT290" s="67"/>
      <c r="FFU290" s="67"/>
      <c r="FFV290" s="67"/>
      <c r="FFW290" s="67"/>
      <c r="FFX290" s="67"/>
      <c r="FFY290" s="67"/>
      <c r="FFZ290" s="67"/>
      <c r="FGA290" s="67"/>
      <c r="FGB290" s="67"/>
      <c r="FGC290" s="67"/>
      <c r="FGD290" s="67"/>
      <c r="FGE290" s="67"/>
      <c r="FGF290" s="67"/>
      <c r="FGG290" s="67"/>
      <c r="FGH290" s="67"/>
      <c r="FGI290" s="67"/>
      <c r="FGJ290" s="67"/>
      <c r="FGK290" s="67"/>
      <c r="FGL290" s="67"/>
      <c r="FGM290" s="67"/>
      <c r="FGN290" s="67"/>
      <c r="FGO290" s="67"/>
      <c r="FGP290" s="67"/>
      <c r="FGQ290" s="67"/>
      <c r="FGR290" s="67"/>
      <c r="FGS290" s="67"/>
      <c r="FGT290" s="67"/>
      <c r="FGU290" s="67"/>
      <c r="FGV290" s="67"/>
      <c r="FGW290" s="67"/>
      <c r="FGX290" s="67"/>
      <c r="FGY290" s="67"/>
      <c r="FGZ290" s="67"/>
      <c r="FHA290" s="67"/>
      <c r="FHB290" s="67"/>
      <c r="FHC290" s="67"/>
      <c r="FHD290" s="67"/>
      <c r="FHE290" s="67"/>
      <c r="FHF290" s="67"/>
      <c r="FHG290" s="67"/>
      <c r="FHH290" s="67"/>
      <c r="FHI290" s="67"/>
      <c r="FHJ290" s="67"/>
      <c r="FHK290" s="67"/>
      <c r="FHL290" s="67"/>
      <c r="FHM290" s="67"/>
      <c r="FHN290" s="67"/>
      <c r="FHO290" s="67"/>
      <c r="FHP290" s="67"/>
      <c r="FHQ290" s="67"/>
      <c r="FHR290" s="67"/>
      <c r="FHS290" s="67"/>
      <c r="FHT290" s="67"/>
      <c r="FHU290" s="67"/>
      <c r="FHV290" s="67"/>
      <c r="FHW290" s="67"/>
      <c r="FHX290" s="67"/>
      <c r="FHY290" s="67"/>
      <c r="FHZ290" s="67"/>
      <c r="FIA290" s="67"/>
      <c r="FIB290" s="67"/>
      <c r="FIC290" s="67"/>
      <c r="FID290" s="67"/>
      <c r="FIE290" s="67"/>
      <c r="FIF290" s="67"/>
      <c r="FIG290" s="67"/>
      <c r="FIH290" s="67"/>
      <c r="FII290" s="67"/>
      <c r="FIJ290" s="67"/>
      <c r="FIK290" s="67"/>
      <c r="FIL290" s="67"/>
      <c r="FIM290" s="67"/>
      <c r="FIN290" s="67"/>
      <c r="FIO290" s="67"/>
      <c r="FIP290" s="67"/>
      <c r="FIQ290" s="67"/>
      <c r="FIR290" s="67"/>
      <c r="FIS290" s="67"/>
      <c r="FIT290" s="67"/>
      <c r="FIU290" s="67"/>
      <c r="FIV290" s="67"/>
      <c r="FIW290" s="67"/>
      <c r="FIX290" s="67"/>
      <c r="FIY290" s="67"/>
      <c r="FIZ290" s="67"/>
      <c r="FJA290" s="67"/>
      <c r="FJB290" s="67"/>
      <c r="FJC290" s="67"/>
      <c r="FJD290" s="67"/>
      <c r="FJE290" s="67"/>
      <c r="FJF290" s="67"/>
      <c r="FJG290" s="67"/>
      <c r="FJH290" s="67"/>
      <c r="FJI290" s="67"/>
      <c r="FJJ290" s="67"/>
      <c r="FJK290" s="67"/>
      <c r="FJL290" s="67"/>
      <c r="FJM290" s="67"/>
      <c r="FJN290" s="67"/>
      <c r="FJO290" s="67"/>
      <c r="FJP290" s="67"/>
      <c r="FJQ290" s="67"/>
      <c r="FJR290" s="67"/>
      <c r="FJS290" s="67"/>
      <c r="FJT290" s="67"/>
      <c r="FJU290" s="67"/>
      <c r="FJV290" s="67"/>
      <c r="FJW290" s="67"/>
      <c r="FJX290" s="67"/>
      <c r="FJY290" s="67"/>
      <c r="FJZ290" s="67"/>
      <c r="FKA290" s="67"/>
      <c r="FKB290" s="67"/>
      <c r="FKC290" s="67"/>
      <c r="FKD290" s="67"/>
      <c r="FKE290" s="67"/>
      <c r="FKF290" s="67"/>
      <c r="FKG290" s="67"/>
      <c r="FKH290" s="67"/>
      <c r="FKI290" s="67"/>
      <c r="FKJ290" s="67"/>
      <c r="FKK290" s="67"/>
      <c r="FKL290" s="67"/>
      <c r="FKM290" s="67"/>
      <c r="FKN290" s="67"/>
      <c r="FKO290" s="67"/>
      <c r="FKP290" s="67"/>
      <c r="FKQ290" s="67"/>
      <c r="FKR290" s="67"/>
      <c r="FKS290" s="67"/>
      <c r="FKT290" s="67"/>
      <c r="FKU290" s="67"/>
      <c r="FKV290" s="67"/>
      <c r="FKW290" s="67"/>
      <c r="FKX290" s="67"/>
      <c r="FKY290" s="67"/>
      <c r="FKZ290" s="67"/>
      <c r="FLA290" s="67"/>
      <c r="FLB290" s="67"/>
      <c r="FLC290" s="67"/>
      <c r="FLD290" s="67"/>
      <c r="FLE290" s="67"/>
      <c r="FLF290" s="67"/>
      <c r="FLG290" s="67"/>
      <c r="FLH290" s="67"/>
      <c r="FLI290" s="67"/>
      <c r="FLJ290" s="67"/>
      <c r="FLK290" s="67"/>
      <c r="FLL290" s="67"/>
      <c r="FLM290" s="67"/>
      <c r="FLN290" s="67"/>
      <c r="FLO290" s="67"/>
      <c r="FLP290" s="67"/>
      <c r="FLQ290" s="67"/>
      <c r="FLR290" s="67"/>
      <c r="FLS290" s="67"/>
      <c r="FLT290" s="67"/>
      <c r="FLU290" s="67"/>
      <c r="FLV290" s="67"/>
      <c r="FLW290" s="67"/>
      <c r="FLX290" s="67"/>
      <c r="FLY290" s="67"/>
      <c r="FLZ290" s="67"/>
      <c r="FMA290" s="67"/>
      <c r="FMB290" s="67"/>
      <c r="FMC290" s="67"/>
      <c r="FMD290" s="67"/>
      <c r="FME290" s="67"/>
      <c r="FMF290" s="67"/>
      <c r="FMG290" s="67"/>
      <c r="FMH290" s="67"/>
      <c r="FMI290" s="67"/>
      <c r="FMJ290" s="67"/>
      <c r="FMK290" s="67"/>
      <c r="FML290" s="67"/>
      <c r="FMM290" s="67"/>
      <c r="FMN290" s="67"/>
      <c r="FMO290" s="67"/>
      <c r="FMP290" s="67"/>
      <c r="FMQ290" s="67"/>
      <c r="FMR290" s="67"/>
      <c r="FMS290" s="67"/>
      <c r="FMT290" s="67"/>
      <c r="FMU290" s="67"/>
      <c r="FMV290" s="67"/>
      <c r="FMW290" s="67"/>
      <c r="FMX290" s="67"/>
      <c r="FMY290" s="67"/>
      <c r="FMZ290" s="67"/>
      <c r="FNA290" s="67"/>
      <c r="FNB290" s="67"/>
      <c r="FNC290" s="67"/>
      <c r="FND290" s="67"/>
      <c r="FNE290" s="67"/>
      <c r="FNF290" s="67"/>
      <c r="FNG290" s="67"/>
      <c r="FNH290" s="67"/>
      <c r="FNI290" s="67"/>
      <c r="FNJ290" s="67"/>
      <c r="FNK290" s="67"/>
      <c r="FNL290" s="67"/>
      <c r="FNM290" s="67"/>
      <c r="FNN290" s="67"/>
      <c r="FNO290" s="67"/>
      <c r="FNP290" s="67"/>
      <c r="FNQ290" s="67"/>
      <c r="FNR290" s="67"/>
      <c r="FNS290" s="67"/>
      <c r="FNT290" s="67"/>
      <c r="FNU290" s="67"/>
      <c r="FNV290" s="67"/>
      <c r="FNW290" s="67"/>
      <c r="FNX290" s="67"/>
      <c r="FNY290" s="67"/>
      <c r="FNZ290" s="67"/>
      <c r="FOA290" s="67"/>
      <c r="FOB290" s="67"/>
      <c r="FOC290" s="67"/>
      <c r="FOD290" s="67"/>
      <c r="FOE290" s="67"/>
      <c r="FOF290" s="67"/>
      <c r="FOG290" s="67"/>
      <c r="FOH290" s="67"/>
      <c r="FOI290" s="67"/>
      <c r="FOJ290" s="67"/>
      <c r="FOK290" s="67"/>
      <c r="FOL290" s="67"/>
      <c r="FOM290" s="67"/>
      <c r="FON290" s="67"/>
      <c r="FOO290" s="67"/>
      <c r="FOP290" s="67"/>
      <c r="FOQ290" s="67"/>
      <c r="FOR290" s="67"/>
      <c r="FOS290" s="67"/>
      <c r="FOT290" s="67"/>
      <c r="FOU290" s="67"/>
      <c r="FOV290" s="67"/>
      <c r="FOW290" s="67"/>
      <c r="FOX290" s="67"/>
      <c r="FOY290" s="67"/>
      <c r="FOZ290" s="67"/>
      <c r="FPA290" s="67"/>
      <c r="FPB290" s="67"/>
      <c r="FPC290" s="67"/>
      <c r="FPD290" s="67"/>
      <c r="FPE290" s="67"/>
      <c r="FPF290" s="67"/>
      <c r="FPG290" s="67"/>
      <c r="FPH290" s="67"/>
      <c r="FPI290" s="67"/>
      <c r="FPJ290" s="67"/>
      <c r="FPK290" s="67"/>
      <c r="FPL290" s="67"/>
      <c r="FPM290" s="67"/>
      <c r="FPN290" s="67"/>
      <c r="FPO290" s="67"/>
      <c r="FPP290" s="67"/>
      <c r="FPQ290" s="67"/>
      <c r="FPR290" s="67"/>
      <c r="FPS290" s="67"/>
      <c r="FPT290" s="67"/>
      <c r="FPU290" s="67"/>
      <c r="FPV290" s="67"/>
      <c r="FPW290" s="67"/>
      <c r="FPX290" s="67"/>
      <c r="FPY290" s="67"/>
      <c r="FPZ290" s="67"/>
      <c r="FQA290" s="67"/>
      <c r="FQB290" s="67"/>
      <c r="FQC290" s="67"/>
      <c r="FQD290" s="67"/>
      <c r="FQE290" s="67"/>
      <c r="FQF290" s="67"/>
      <c r="FQG290" s="67"/>
      <c r="FQH290" s="67"/>
      <c r="FQI290" s="67"/>
      <c r="FQJ290" s="67"/>
      <c r="FQK290" s="67"/>
      <c r="FQL290" s="67"/>
      <c r="FQM290" s="67"/>
      <c r="FQN290" s="67"/>
      <c r="FQO290" s="67"/>
      <c r="FQP290" s="67"/>
      <c r="FQQ290" s="67"/>
      <c r="FQR290" s="67"/>
      <c r="FQS290" s="67"/>
      <c r="FQT290" s="67"/>
      <c r="FQU290" s="67"/>
      <c r="FQV290" s="67"/>
      <c r="FQW290" s="67"/>
      <c r="FQX290" s="67"/>
      <c r="FQY290" s="67"/>
      <c r="FQZ290" s="67"/>
      <c r="FRA290" s="67"/>
      <c r="FRB290" s="67"/>
      <c r="FRC290" s="67"/>
      <c r="FRD290" s="67"/>
      <c r="FRE290" s="67"/>
      <c r="FRF290" s="67"/>
      <c r="FRG290" s="67"/>
      <c r="FRH290" s="67"/>
      <c r="FRI290" s="67"/>
      <c r="FRJ290" s="67"/>
      <c r="FRK290" s="67"/>
      <c r="FRL290" s="67"/>
      <c r="FRM290" s="67"/>
      <c r="FRN290" s="67"/>
      <c r="FRO290" s="67"/>
      <c r="FRP290" s="67"/>
      <c r="FRQ290" s="67"/>
      <c r="FRR290" s="67"/>
      <c r="FRS290" s="67"/>
      <c r="FRT290" s="67"/>
      <c r="FRU290" s="67"/>
      <c r="FRV290" s="67"/>
      <c r="FRW290" s="67"/>
      <c r="FRX290" s="67"/>
      <c r="FRY290" s="67"/>
      <c r="FRZ290" s="67"/>
      <c r="FSA290" s="67"/>
      <c r="FSB290" s="67"/>
      <c r="FSC290" s="67"/>
      <c r="FSD290" s="67"/>
      <c r="FSE290" s="67"/>
      <c r="FSF290" s="67"/>
      <c r="FSG290" s="67"/>
      <c r="FSH290" s="67"/>
      <c r="FSI290" s="67"/>
      <c r="FSJ290" s="67"/>
      <c r="FSK290" s="67"/>
      <c r="FSL290" s="67"/>
      <c r="FSM290" s="67"/>
      <c r="FSN290" s="67"/>
      <c r="FSO290" s="67"/>
      <c r="FSP290" s="67"/>
      <c r="FSQ290" s="67"/>
      <c r="FSR290" s="67"/>
      <c r="FSS290" s="67"/>
      <c r="FST290" s="67"/>
      <c r="FSU290" s="67"/>
      <c r="FSV290" s="67"/>
      <c r="FSW290" s="67"/>
      <c r="FSX290" s="67"/>
      <c r="FSY290" s="67"/>
      <c r="FSZ290" s="67"/>
      <c r="FTA290" s="67"/>
      <c r="FTB290" s="67"/>
      <c r="FTC290" s="67"/>
      <c r="FTD290" s="67"/>
      <c r="FTE290" s="67"/>
      <c r="FTF290" s="67"/>
      <c r="FTG290" s="67"/>
      <c r="FTH290" s="67"/>
      <c r="FTI290" s="67"/>
      <c r="FTJ290" s="67"/>
      <c r="FTK290" s="67"/>
      <c r="FTL290" s="67"/>
      <c r="FTM290" s="67"/>
      <c r="FTN290" s="67"/>
      <c r="FTO290" s="67"/>
      <c r="FTP290" s="67"/>
      <c r="FTQ290" s="67"/>
      <c r="FTR290" s="67"/>
      <c r="FTS290" s="67"/>
      <c r="FTT290" s="67"/>
      <c r="FTU290" s="67"/>
      <c r="FTV290" s="67"/>
      <c r="FTW290" s="67"/>
      <c r="FTX290" s="67"/>
      <c r="FTY290" s="67"/>
      <c r="FTZ290" s="67"/>
      <c r="FUA290" s="67"/>
      <c r="FUB290" s="67"/>
      <c r="FUC290" s="67"/>
      <c r="FUD290" s="67"/>
      <c r="FUE290" s="67"/>
      <c r="FUF290" s="67"/>
      <c r="FUG290" s="67"/>
      <c r="FUH290" s="67"/>
      <c r="FUI290" s="67"/>
      <c r="FUJ290" s="67"/>
      <c r="FUK290" s="67"/>
      <c r="FUL290" s="67"/>
      <c r="FUM290" s="67"/>
      <c r="FUN290" s="67"/>
      <c r="FUO290" s="67"/>
      <c r="FUP290" s="67"/>
      <c r="FUQ290" s="67"/>
      <c r="FUR290" s="67"/>
      <c r="FUS290" s="67"/>
      <c r="FUT290" s="67"/>
      <c r="FUU290" s="67"/>
      <c r="FUV290" s="67"/>
      <c r="FUW290" s="67"/>
      <c r="FUX290" s="67"/>
      <c r="FUY290" s="67"/>
      <c r="FUZ290" s="67"/>
      <c r="FVA290" s="67"/>
      <c r="FVB290" s="67"/>
      <c r="FVC290" s="67"/>
      <c r="FVD290" s="67"/>
      <c r="FVE290" s="67"/>
      <c r="FVF290" s="67"/>
      <c r="FVG290" s="67"/>
      <c r="FVH290" s="67"/>
      <c r="FVI290" s="67"/>
      <c r="FVJ290" s="67"/>
      <c r="FVK290" s="67"/>
      <c r="FVL290" s="67"/>
      <c r="FVM290" s="67"/>
      <c r="FVN290" s="67"/>
      <c r="FVO290" s="67"/>
      <c r="FVP290" s="67"/>
      <c r="FVQ290" s="67"/>
      <c r="FVR290" s="67"/>
      <c r="FVS290" s="67"/>
      <c r="FVT290" s="67"/>
      <c r="FVU290" s="67"/>
      <c r="FVV290" s="67"/>
      <c r="FVW290" s="67"/>
      <c r="FVX290" s="67"/>
      <c r="FVY290" s="67"/>
      <c r="FVZ290" s="67"/>
      <c r="FWA290" s="67"/>
      <c r="FWB290" s="67"/>
      <c r="FWC290" s="67"/>
      <c r="FWD290" s="67"/>
      <c r="FWE290" s="67"/>
      <c r="FWF290" s="67"/>
      <c r="FWG290" s="67"/>
      <c r="FWH290" s="67"/>
      <c r="FWI290" s="67"/>
      <c r="FWJ290" s="67"/>
      <c r="FWK290" s="67"/>
      <c r="FWL290" s="67"/>
      <c r="FWM290" s="67"/>
      <c r="FWN290" s="67"/>
      <c r="FWO290" s="67"/>
      <c r="FWP290" s="67"/>
      <c r="FWQ290" s="67"/>
      <c r="FWR290" s="67"/>
      <c r="FWS290" s="67"/>
      <c r="FWT290" s="67"/>
      <c r="FWU290" s="67"/>
      <c r="FWV290" s="67"/>
      <c r="FWW290" s="67"/>
      <c r="FWX290" s="67"/>
      <c r="FWY290" s="67"/>
      <c r="FWZ290" s="67"/>
      <c r="FXA290" s="67"/>
      <c r="FXB290" s="67"/>
      <c r="FXC290" s="67"/>
      <c r="FXD290" s="67"/>
      <c r="FXE290" s="67"/>
      <c r="FXF290" s="67"/>
      <c r="FXG290" s="67"/>
      <c r="FXH290" s="67"/>
      <c r="FXI290" s="67"/>
      <c r="FXJ290" s="67"/>
      <c r="FXK290" s="67"/>
      <c r="FXL290" s="67"/>
      <c r="FXM290" s="67"/>
      <c r="FXN290" s="67"/>
      <c r="FXO290" s="67"/>
      <c r="FXP290" s="67"/>
      <c r="FXQ290" s="67"/>
      <c r="FXR290" s="67"/>
      <c r="FXS290" s="67"/>
      <c r="FXT290" s="67"/>
      <c r="FXU290" s="67"/>
      <c r="FXV290" s="67"/>
      <c r="FXW290" s="67"/>
      <c r="FXX290" s="67"/>
      <c r="FXY290" s="67"/>
      <c r="FXZ290" s="67"/>
      <c r="FYA290" s="67"/>
      <c r="FYB290" s="67"/>
      <c r="FYC290" s="67"/>
      <c r="FYD290" s="67"/>
      <c r="FYE290" s="67"/>
      <c r="FYF290" s="67"/>
      <c r="FYG290" s="67"/>
      <c r="FYH290" s="67"/>
      <c r="FYI290" s="67"/>
      <c r="FYJ290" s="67"/>
      <c r="FYK290" s="67"/>
      <c r="FYL290" s="67"/>
      <c r="FYM290" s="67"/>
      <c r="FYN290" s="67"/>
      <c r="FYO290" s="67"/>
      <c r="FYP290" s="67"/>
      <c r="FYQ290" s="67"/>
      <c r="FYR290" s="67"/>
      <c r="FYS290" s="67"/>
      <c r="FYT290" s="67"/>
      <c r="FYU290" s="67"/>
      <c r="FYV290" s="67"/>
      <c r="FYW290" s="67"/>
      <c r="FYX290" s="67"/>
      <c r="FYY290" s="67"/>
      <c r="FYZ290" s="67"/>
      <c r="FZA290" s="67"/>
      <c r="FZB290" s="67"/>
      <c r="FZC290" s="67"/>
      <c r="FZD290" s="67"/>
      <c r="FZE290" s="67"/>
      <c r="FZF290" s="67"/>
      <c r="FZG290" s="67"/>
      <c r="FZH290" s="67"/>
      <c r="FZI290" s="67"/>
      <c r="FZJ290" s="67"/>
      <c r="FZK290" s="67"/>
      <c r="FZL290" s="67"/>
      <c r="FZM290" s="67"/>
      <c r="FZN290" s="67"/>
      <c r="FZO290" s="67"/>
      <c r="FZP290" s="67"/>
      <c r="FZQ290" s="67"/>
      <c r="FZR290" s="67"/>
      <c r="FZS290" s="67"/>
      <c r="FZT290" s="67"/>
      <c r="FZU290" s="67"/>
      <c r="FZV290" s="67"/>
      <c r="FZW290" s="67"/>
      <c r="FZX290" s="67"/>
      <c r="FZY290" s="67"/>
      <c r="FZZ290" s="67"/>
      <c r="GAA290" s="67"/>
      <c r="GAB290" s="67"/>
      <c r="GAC290" s="67"/>
      <c r="GAD290" s="67"/>
      <c r="GAE290" s="67"/>
      <c r="GAF290" s="67"/>
      <c r="GAG290" s="67"/>
      <c r="GAH290" s="67"/>
      <c r="GAI290" s="67"/>
      <c r="GAJ290" s="67"/>
      <c r="GAK290" s="67"/>
      <c r="GAL290" s="67"/>
      <c r="GAM290" s="67"/>
      <c r="GAN290" s="67"/>
      <c r="GAO290" s="67"/>
      <c r="GAP290" s="67"/>
      <c r="GAQ290" s="67"/>
      <c r="GAR290" s="67"/>
      <c r="GAS290" s="67"/>
      <c r="GAT290" s="67"/>
      <c r="GAU290" s="67"/>
      <c r="GAV290" s="67"/>
      <c r="GAW290" s="67"/>
      <c r="GAX290" s="67"/>
      <c r="GAY290" s="67"/>
      <c r="GAZ290" s="67"/>
      <c r="GBA290" s="67"/>
      <c r="GBB290" s="67"/>
      <c r="GBC290" s="67"/>
      <c r="GBD290" s="67"/>
      <c r="GBE290" s="67"/>
      <c r="GBF290" s="67"/>
      <c r="GBG290" s="67"/>
      <c r="GBH290" s="67"/>
      <c r="GBI290" s="67"/>
      <c r="GBJ290" s="67"/>
      <c r="GBK290" s="67"/>
      <c r="GBL290" s="67"/>
      <c r="GBM290" s="67"/>
      <c r="GBN290" s="67"/>
      <c r="GBO290" s="67"/>
      <c r="GBP290" s="67"/>
      <c r="GBQ290" s="67"/>
      <c r="GBR290" s="67"/>
      <c r="GBS290" s="67"/>
      <c r="GBT290" s="67"/>
      <c r="GBU290" s="67"/>
      <c r="GBV290" s="67"/>
      <c r="GBW290" s="67"/>
      <c r="GBX290" s="67"/>
      <c r="GBY290" s="67"/>
      <c r="GBZ290" s="67"/>
      <c r="GCA290" s="67"/>
      <c r="GCB290" s="67"/>
      <c r="GCC290" s="67"/>
      <c r="GCD290" s="67"/>
      <c r="GCE290" s="67"/>
      <c r="GCF290" s="67"/>
      <c r="GCG290" s="67"/>
      <c r="GCH290" s="67"/>
      <c r="GCI290" s="67"/>
      <c r="GCJ290" s="67"/>
      <c r="GCK290" s="67"/>
      <c r="GCL290" s="67"/>
      <c r="GCM290" s="67"/>
      <c r="GCN290" s="67"/>
      <c r="GCO290" s="67"/>
      <c r="GCP290" s="67"/>
      <c r="GCQ290" s="67"/>
      <c r="GCR290" s="67"/>
      <c r="GCS290" s="67"/>
      <c r="GCT290" s="67"/>
      <c r="GCU290" s="67"/>
      <c r="GCV290" s="67"/>
      <c r="GCW290" s="67"/>
      <c r="GCX290" s="67"/>
      <c r="GCY290" s="67"/>
      <c r="GCZ290" s="67"/>
      <c r="GDA290" s="67"/>
      <c r="GDB290" s="67"/>
      <c r="GDC290" s="67"/>
      <c r="GDD290" s="67"/>
      <c r="GDE290" s="67"/>
      <c r="GDF290" s="67"/>
      <c r="GDG290" s="67"/>
      <c r="GDH290" s="67"/>
      <c r="GDI290" s="67"/>
      <c r="GDJ290" s="67"/>
      <c r="GDK290" s="67"/>
      <c r="GDL290" s="67"/>
      <c r="GDM290" s="67"/>
      <c r="GDN290" s="67"/>
      <c r="GDO290" s="67"/>
      <c r="GDP290" s="67"/>
      <c r="GDQ290" s="67"/>
      <c r="GDR290" s="67"/>
      <c r="GDS290" s="67"/>
      <c r="GDT290" s="67"/>
      <c r="GDU290" s="67"/>
      <c r="GDV290" s="67"/>
      <c r="GDW290" s="67"/>
      <c r="GDX290" s="67"/>
      <c r="GDY290" s="67"/>
      <c r="GDZ290" s="67"/>
      <c r="GEA290" s="67"/>
      <c r="GEB290" s="67"/>
      <c r="GEC290" s="67"/>
      <c r="GED290" s="67"/>
      <c r="GEE290" s="67"/>
      <c r="GEF290" s="67"/>
      <c r="GEG290" s="67"/>
      <c r="GEH290" s="67"/>
      <c r="GEI290" s="67"/>
      <c r="GEJ290" s="67"/>
      <c r="GEK290" s="67"/>
      <c r="GEL290" s="67"/>
      <c r="GEM290" s="67"/>
      <c r="GEN290" s="67"/>
      <c r="GEO290" s="67"/>
      <c r="GEP290" s="67"/>
      <c r="GEQ290" s="67"/>
      <c r="GER290" s="67"/>
      <c r="GES290" s="67"/>
      <c r="GET290" s="67"/>
      <c r="GEU290" s="67"/>
      <c r="GEV290" s="67"/>
      <c r="GEW290" s="67"/>
      <c r="GEX290" s="67"/>
      <c r="GEY290" s="67"/>
      <c r="GEZ290" s="67"/>
      <c r="GFA290" s="67"/>
      <c r="GFB290" s="67"/>
      <c r="GFC290" s="67"/>
      <c r="GFD290" s="67"/>
      <c r="GFE290" s="67"/>
      <c r="GFF290" s="67"/>
      <c r="GFG290" s="67"/>
      <c r="GFH290" s="67"/>
      <c r="GFI290" s="67"/>
      <c r="GFJ290" s="67"/>
      <c r="GFK290" s="67"/>
      <c r="GFL290" s="67"/>
      <c r="GFM290" s="67"/>
      <c r="GFN290" s="67"/>
      <c r="GFO290" s="67"/>
      <c r="GFP290" s="67"/>
      <c r="GFQ290" s="67"/>
      <c r="GFR290" s="67"/>
      <c r="GFS290" s="67"/>
      <c r="GFT290" s="67"/>
      <c r="GFU290" s="67"/>
      <c r="GFV290" s="67"/>
      <c r="GFW290" s="67"/>
      <c r="GFX290" s="67"/>
      <c r="GFY290" s="67"/>
      <c r="GFZ290" s="67"/>
      <c r="GGA290" s="67"/>
      <c r="GGB290" s="67"/>
      <c r="GGC290" s="67"/>
      <c r="GGD290" s="67"/>
      <c r="GGE290" s="67"/>
      <c r="GGF290" s="67"/>
      <c r="GGG290" s="67"/>
      <c r="GGH290" s="67"/>
      <c r="GGI290" s="67"/>
      <c r="GGJ290" s="67"/>
      <c r="GGK290" s="67"/>
      <c r="GGL290" s="67"/>
      <c r="GGM290" s="67"/>
      <c r="GGN290" s="67"/>
      <c r="GGO290" s="67"/>
      <c r="GGP290" s="67"/>
      <c r="GGQ290" s="67"/>
      <c r="GGR290" s="67"/>
      <c r="GGS290" s="67"/>
      <c r="GGT290" s="67"/>
      <c r="GGU290" s="67"/>
      <c r="GGV290" s="67"/>
      <c r="GGW290" s="67"/>
      <c r="GGX290" s="67"/>
      <c r="GGY290" s="67"/>
      <c r="GGZ290" s="67"/>
      <c r="GHA290" s="67"/>
      <c r="GHB290" s="67"/>
      <c r="GHC290" s="67"/>
      <c r="GHD290" s="67"/>
      <c r="GHE290" s="67"/>
      <c r="GHF290" s="67"/>
      <c r="GHG290" s="67"/>
      <c r="GHH290" s="67"/>
      <c r="GHI290" s="67"/>
      <c r="GHJ290" s="67"/>
      <c r="GHK290" s="67"/>
      <c r="GHL290" s="67"/>
      <c r="GHM290" s="67"/>
      <c r="GHN290" s="67"/>
      <c r="GHO290" s="67"/>
      <c r="GHP290" s="67"/>
      <c r="GHQ290" s="67"/>
      <c r="GHR290" s="67"/>
      <c r="GHS290" s="67"/>
      <c r="GHT290" s="67"/>
      <c r="GHU290" s="67"/>
      <c r="GHV290" s="67"/>
      <c r="GHW290" s="67"/>
      <c r="GHX290" s="67"/>
      <c r="GHY290" s="67"/>
      <c r="GHZ290" s="67"/>
      <c r="GIA290" s="67"/>
      <c r="GIB290" s="67"/>
      <c r="GIC290" s="67"/>
      <c r="GID290" s="67"/>
      <c r="GIE290" s="67"/>
      <c r="GIF290" s="67"/>
      <c r="GIG290" s="67"/>
      <c r="GIH290" s="67"/>
      <c r="GII290" s="67"/>
      <c r="GIJ290" s="67"/>
      <c r="GIK290" s="67"/>
      <c r="GIL290" s="67"/>
      <c r="GIM290" s="67"/>
      <c r="GIN290" s="67"/>
      <c r="GIO290" s="67"/>
      <c r="GIP290" s="67"/>
      <c r="GIQ290" s="67"/>
      <c r="GIR290" s="67"/>
      <c r="GIS290" s="67"/>
      <c r="GIT290" s="67"/>
      <c r="GIU290" s="67"/>
      <c r="GIV290" s="67"/>
      <c r="GIW290" s="67"/>
      <c r="GIX290" s="67"/>
      <c r="GIY290" s="67"/>
      <c r="GIZ290" s="67"/>
      <c r="GJA290" s="67"/>
      <c r="GJB290" s="67"/>
      <c r="GJC290" s="67"/>
      <c r="GJD290" s="67"/>
      <c r="GJE290" s="67"/>
      <c r="GJF290" s="67"/>
      <c r="GJG290" s="67"/>
      <c r="GJH290" s="67"/>
      <c r="GJI290" s="67"/>
      <c r="GJJ290" s="67"/>
      <c r="GJK290" s="67"/>
      <c r="GJL290" s="67"/>
      <c r="GJM290" s="67"/>
      <c r="GJN290" s="67"/>
      <c r="GJO290" s="67"/>
      <c r="GJP290" s="67"/>
      <c r="GJQ290" s="67"/>
      <c r="GJR290" s="67"/>
      <c r="GJS290" s="67"/>
      <c r="GJT290" s="67"/>
      <c r="GJU290" s="67"/>
      <c r="GJV290" s="67"/>
      <c r="GJW290" s="67"/>
      <c r="GJX290" s="67"/>
      <c r="GJY290" s="67"/>
      <c r="GJZ290" s="67"/>
      <c r="GKA290" s="67"/>
      <c r="GKB290" s="67"/>
      <c r="GKC290" s="67"/>
      <c r="GKD290" s="67"/>
      <c r="GKE290" s="67"/>
      <c r="GKF290" s="67"/>
      <c r="GKG290" s="67"/>
      <c r="GKH290" s="67"/>
      <c r="GKI290" s="67"/>
      <c r="GKJ290" s="67"/>
      <c r="GKK290" s="67"/>
      <c r="GKL290" s="67"/>
      <c r="GKM290" s="67"/>
      <c r="GKN290" s="67"/>
      <c r="GKO290" s="67"/>
      <c r="GKP290" s="67"/>
      <c r="GKQ290" s="67"/>
      <c r="GKR290" s="67"/>
      <c r="GKS290" s="67"/>
      <c r="GKT290" s="67"/>
      <c r="GKU290" s="67"/>
      <c r="GKV290" s="67"/>
      <c r="GKW290" s="67"/>
      <c r="GKX290" s="67"/>
      <c r="GKY290" s="67"/>
      <c r="GKZ290" s="67"/>
      <c r="GLA290" s="67"/>
      <c r="GLB290" s="67"/>
      <c r="GLC290" s="67"/>
      <c r="GLD290" s="67"/>
      <c r="GLE290" s="67"/>
      <c r="GLF290" s="67"/>
      <c r="GLG290" s="67"/>
      <c r="GLH290" s="67"/>
      <c r="GLI290" s="67"/>
      <c r="GLJ290" s="67"/>
      <c r="GLK290" s="67"/>
      <c r="GLL290" s="67"/>
      <c r="GLM290" s="67"/>
      <c r="GLN290" s="67"/>
      <c r="GLO290" s="67"/>
      <c r="GLP290" s="67"/>
      <c r="GLQ290" s="67"/>
      <c r="GLR290" s="67"/>
      <c r="GLS290" s="67"/>
      <c r="GLT290" s="67"/>
      <c r="GLU290" s="67"/>
      <c r="GLV290" s="67"/>
      <c r="GLW290" s="67"/>
      <c r="GLX290" s="67"/>
      <c r="GLY290" s="67"/>
      <c r="GLZ290" s="67"/>
      <c r="GMA290" s="67"/>
      <c r="GMB290" s="67"/>
      <c r="GMC290" s="67"/>
      <c r="GMD290" s="67"/>
      <c r="GME290" s="67"/>
      <c r="GMF290" s="67"/>
      <c r="GMG290" s="67"/>
      <c r="GMH290" s="67"/>
      <c r="GMI290" s="67"/>
      <c r="GMJ290" s="67"/>
      <c r="GMK290" s="67"/>
      <c r="GML290" s="67"/>
      <c r="GMM290" s="67"/>
      <c r="GMN290" s="67"/>
      <c r="GMO290" s="67"/>
      <c r="GMP290" s="67"/>
      <c r="GMQ290" s="67"/>
      <c r="GMR290" s="67"/>
      <c r="GMS290" s="67"/>
      <c r="GMT290" s="67"/>
      <c r="GMU290" s="67"/>
      <c r="GMV290" s="67"/>
      <c r="GMW290" s="67"/>
      <c r="GMX290" s="67"/>
      <c r="GMY290" s="67"/>
      <c r="GMZ290" s="67"/>
      <c r="GNA290" s="67"/>
      <c r="GNB290" s="67"/>
      <c r="GNC290" s="67"/>
      <c r="GND290" s="67"/>
      <c r="GNE290" s="67"/>
      <c r="GNF290" s="67"/>
      <c r="GNG290" s="67"/>
      <c r="GNH290" s="67"/>
      <c r="GNI290" s="67"/>
      <c r="GNJ290" s="67"/>
      <c r="GNK290" s="67"/>
      <c r="GNL290" s="67"/>
      <c r="GNM290" s="67"/>
      <c r="GNN290" s="67"/>
      <c r="GNO290" s="67"/>
      <c r="GNP290" s="67"/>
      <c r="GNQ290" s="67"/>
      <c r="GNR290" s="67"/>
      <c r="GNS290" s="67"/>
      <c r="GNT290" s="67"/>
      <c r="GNU290" s="67"/>
      <c r="GNV290" s="67"/>
      <c r="GNW290" s="67"/>
      <c r="GNX290" s="67"/>
      <c r="GNY290" s="67"/>
      <c r="GNZ290" s="67"/>
      <c r="GOA290" s="67"/>
      <c r="GOB290" s="67"/>
      <c r="GOC290" s="67"/>
      <c r="GOD290" s="67"/>
      <c r="GOE290" s="67"/>
      <c r="GOF290" s="67"/>
      <c r="GOG290" s="67"/>
      <c r="GOH290" s="67"/>
      <c r="GOI290" s="67"/>
      <c r="GOJ290" s="67"/>
      <c r="GOK290" s="67"/>
      <c r="GOL290" s="67"/>
      <c r="GOM290" s="67"/>
      <c r="GON290" s="67"/>
      <c r="GOO290" s="67"/>
      <c r="GOP290" s="67"/>
      <c r="GOQ290" s="67"/>
      <c r="GOR290" s="67"/>
      <c r="GOS290" s="67"/>
      <c r="GOT290" s="67"/>
      <c r="GOU290" s="67"/>
      <c r="GOV290" s="67"/>
      <c r="GOW290" s="67"/>
      <c r="GOX290" s="67"/>
      <c r="GOY290" s="67"/>
      <c r="GOZ290" s="67"/>
      <c r="GPA290" s="67"/>
      <c r="GPB290" s="67"/>
      <c r="GPC290" s="67"/>
      <c r="GPD290" s="67"/>
      <c r="GPE290" s="67"/>
      <c r="GPF290" s="67"/>
      <c r="GPG290" s="67"/>
      <c r="GPH290" s="67"/>
      <c r="GPI290" s="67"/>
      <c r="GPJ290" s="67"/>
      <c r="GPK290" s="67"/>
      <c r="GPL290" s="67"/>
      <c r="GPM290" s="67"/>
      <c r="GPN290" s="67"/>
      <c r="GPO290" s="67"/>
      <c r="GPP290" s="67"/>
      <c r="GPQ290" s="67"/>
      <c r="GPR290" s="67"/>
      <c r="GPS290" s="67"/>
      <c r="GPT290" s="67"/>
      <c r="GPU290" s="67"/>
      <c r="GPV290" s="67"/>
      <c r="GPW290" s="67"/>
      <c r="GPX290" s="67"/>
      <c r="GPY290" s="67"/>
      <c r="GPZ290" s="67"/>
      <c r="GQA290" s="67"/>
      <c r="GQB290" s="67"/>
      <c r="GQC290" s="67"/>
      <c r="GQD290" s="67"/>
      <c r="GQE290" s="67"/>
      <c r="GQF290" s="67"/>
      <c r="GQG290" s="67"/>
      <c r="GQH290" s="67"/>
      <c r="GQI290" s="67"/>
      <c r="GQJ290" s="67"/>
      <c r="GQK290" s="67"/>
      <c r="GQL290" s="67"/>
      <c r="GQM290" s="67"/>
      <c r="GQN290" s="67"/>
      <c r="GQO290" s="67"/>
      <c r="GQP290" s="67"/>
      <c r="GQQ290" s="67"/>
      <c r="GQR290" s="67"/>
      <c r="GQS290" s="67"/>
      <c r="GQT290" s="67"/>
      <c r="GQU290" s="67"/>
      <c r="GQV290" s="67"/>
      <c r="GQW290" s="67"/>
      <c r="GQX290" s="67"/>
      <c r="GQY290" s="67"/>
      <c r="GQZ290" s="67"/>
      <c r="GRA290" s="67"/>
      <c r="GRB290" s="67"/>
      <c r="GRC290" s="67"/>
      <c r="GRD290" s="67"/>
      <c r="GRE290" s="67"/>
      <c r="GRF290" s="67"/>
      <c r="GRG290" s="67"/>
      <c r="GRH290" s="67"/>
      <c r="GRI290" s="67"/>
      <c r="GRJ290" s="67"/>
      <c r="GRK290" s="67"/>
      <c r="GRL290" s="67"/>
      <c r="GRM290" s="67"/>
      <c r="GRN290" s="67"/>
      <c r="GRO290" s="67"/>
      <c r="GRP290" s="67"/>
      <c r="GRQ290" s="67"/>
      <c r="GRR290" s="67"/>
      <c r="GRS290" s="67"/>
      <c r="GRT290" s="67"/>
      <c r="GRU290" s="67"/>
      <c r="GRV290" s="67"/>
      <c r="GRW290" s="67"/>
      <c r="GRX290" s="67"/>
      <c r="GRY290" s="67"/>
      <c r="GRZ290" s="67"/>
      <c r="GSA290" s="67"/>
      <c r="GSB290" s="67"/>
      <c r="GSC290" s="67"/>
      <c r="GSD290" s="67"/>
      <c r="GSE290" s="67"/>
      <c r="GSF290" s="67"/>
      <c r="GSG290" s="67"/>
      <c r="GSH290" s="67"/>
      <c r="GSI290" s="67"/>
      <c r="GSJ290" s="67"/>
      <c r="GSK290" s="67"/>
      <c r="GSL290" s="67"/>
      <c r="GSM290" s="67"/>
      <c r="GSN290" s="67"/>
      <c r="GSO290" s="67"/>
      <c r="GSP290" s="67"/>
      <c r="GSQ290" s="67"/>
      <c r="GSR290" s="67"/>
      <c r="GSS290" s="67"/>
      <c r="GST290" s="67"/>
      <c r="GSU290" s="67"/>
      <c r="GSV290" s="67"/>
      <c r="GSW290" s="67"/>
      <c r="GSX290" s="67"/>
      <c r="GSY290" s="67"/>
      <c r="GSZ290" s="67"/>
      <c r="GTA290" s="67"/>
      <c r="GTB290" s="67"/>
      <c r="GTC290" s="67"/>
      <c r="GTD290" s="67"/>
      <c r="GTE290" s="67"/>
      <c r="GTF290" s="67"/>
      <c r="GTG290" s="67"/>
      <c r="GTH290" s="67"/>
      <c r="GTI290" s="67"/>
      <c r="GTJ290" s="67"/>
      <c r="GTK290" s="67"/>
      <c r="GTL290" s="67"/>
      <c r="GTM290" s="67"/>
      <c r="GTN290" s="67"/>
      <c r="GTO290" s="67"/>
      <c r="GTP290" s="67"/>
      <c r="GTQ290" s="67"/>
      <c r="GTR290" s="67"/>
      <c r="GTS290" s="67"/>
      <c r="GTT290" s="67"/>
      <c r="GTU290" s="67"/>
      <c r="GTV290" s="67"/>
      <c r="GTW290" s="67"/>
      <c r="GTX290" s="67"/>
      <c r="GTY290" s="67"/>
      <c r="GTZ290" s="67"/>
      <c r="GUA290" s="67"/>
      <c r="GUB290" s="67"/>
      <c r="GUC290" s="67"/>
      <c r="GUD290" s="67"/>
      <c r="GUE290" s="67"/>
      <c r="GUF290" s="67"/>
      <c r="GUG290" s="67"/>
      <c r="GUH290" s="67"/>
      <c r="GUI290" s="67"/>
      <c r="GUJ290" s="67"/>
      <c r="GUK290" s="67"/>
      <c r="GUL290" s="67"/>
      <c r="GUM290" s="67"/>
      <c r="GUN290" s="67"/>
      <c r="GUO290" s="67"/>
      <c r="GUP290" s="67"/>
      <c r="GUQ290" s="67"/>
      <c r="GUR290" s="67"/>
      <c r="GUS290" s="67"/>
      <c r="GUT290" s="67"/>
      <c r="GUU290" s="67"/>
      <c r="GUV290" s="67"/>
      <c r="GUW290" s="67"/>
      <c r="GUX290" s="67"/>
      <c r="GUY290" s="67"/>
      <c r="GUZ290" s="67"/>
      <c r="GVA290" s="67"/>
      <c r="GVB290" s="67"/>
      <c r="GVC290" s="67"/>
      <c r="GVD290" s="67"/>
      <c r="GVE290" s="67"/>
      <c r="GVF290" s="67"/>
      <c r="GVG290" s="67"/>
      <c r="GVH290" s="67"/>
      <c r="GVI290" s="67"/>
      <c r="GVJ290" s="67"/>
      <c r="GVK290" s="67"/>
      <c r="GVL290" s="67"/>
      <c r="GVM290" s="67"/>
      <c r="GVN290" s="67"/>
      <c r="GVO290" s="67"/>
      <c r="GVP290" s="67"/>
      <c r="GVQ290" s="67"/>
      <c r="GVR290" s="67"/>
      <c r="GVS290" s="67"/>
      <c r="GVT290" s="67"/>
      <c r="GVU290" s="67"/>
      <c r="GVV290" s="67"/>
      <c r="GVW290" s="67"/>
      <c r="GVX290" s="67"/>
      <c r="GVY290" s="67"/>
      <c r="GVZ290" s="67"/>
      <c r="GWA290" s="67"/>
      <c r="GWB290" s="67"/>
      <c r="GWC290" s="67"/>
      <c r="GWD290" s="67"/>
      <c r="GWE290" s="67"/>
      <c r="GWF290" s="67"/>
      <c r="GWG290" s="67"/>
      <c r="GWH290" s="67"/>
      <c r="GWI290" s="67"/>
      <c r="GWJ290" s="67"/>
      <c r="GWK290" s="67"/>
      <c r="GWL290" s="67"/>
      <c r="GWM290" s="67"/>
      <c r="GWN290" s="67"/>
      <c r="GWO290" s="67"/>
      <c r="GWP290" s="67"/>
      <c r="GWQ290" s="67"/>
      <c r="GWR290" s="67"/>
      <c r="GWS290" s="67"/>
      <c r="GWT290" s="67"/>
      <c r="GWU290" s="67"/>
      <c r="GWV290" s="67"/>
      <c r="GWW290" s="67"/>
      <c r="GWX290" s="67"/>
      <c r="GWY290" s="67"/>
      <c r="GWZ290" s="67"/>
      <c r="GXA290" s="67"/>
      <c r="GXB290" s="67"/>
      <c r="GXC290" s="67"/>
      <c r="GXD290" s="67"/>
      <c r="GXE290" s="67"/>
      <c r="GXF290" s="67"/>
      <c r="GXG290" s="67"/>
      <c r="GXH290" s="67"/>
      <c r="GXI290" s="67"/>
      <c r="GXJ290" s="67"/>
      <c r="GXK290" s="67"/>
      <c r="GXL290" s="67"/>
      <c r="GXM290" s="67"/>
      <c r="GXN290" s="67"/>
      <c r="GXO290" s="67"/>
      <c r="GXP290" s="67"/>
      <c r="GXQ290" s="67"/>
      <c r="GXR290" s="67"/>
      <c r="GXS290" s="67"/>
      <c r="GXT290" s="67"/>
      <c r="GXU290" s="67"/>
      <c r="GXV290" s="67"/>
      <c r="GXW290" s="67"/>
      <c r="GXX290" s="67"/>
      <c r="GXY290" s="67"/>
      <c r="GXZ290" s="67"/>
      <c r="GYA290" s="67"/>
      <c r="GYB290" s="67"/>
      <c r="GYC290" s="67"/>
      <c r="GYD290" s="67"/>
      <c r="GYE290" s="67"/>
      <c r="GYF290" s="67"/>
      <c r="GYG290" s="67"/>
      <c r="GYH290" s="67"/>
      <c r="GYI290" s="67"/>
      <c r="GYJ290" s="67"/>
      <c r="GYK290" s="67"/>
      <c r="GYL290" s="67"/>
      <c r="GYM290" s="67"/>
      <c r="GYN290" s="67"/>
      <c r="GYO290" s="67"/>
      <c r="GYP290" s="67"/>
      <c r="GYQ290" s="67"/>
      <c r="GYR290" s="67"/>
      <c r="GYS290" s="67"/>
      <c r="GYT290" s="67"/>
      <c r="GYU290" s="67"/>
      <c r="GYV290" s="67"/>
      <c r="GYW290" s="67"/>
      <c r="GYX290" s="67"/>
      <c r="GYY290" s="67"/>
      <c r="GYZ290" s="67"/>
      <c r="GZA290" s="67"/>
      <c r="GZB290" s="67"/>
      <c r="GZC290" s="67"/>
      <c r="GZD290" s="67"/>
      <c r="GZE290" s="67"/>
      <c r="GZF290" s="67"/>
      <c r="GZG290" s="67"/>
      <c r="GZH290" s="67"/>
      <c r="GZI290" s="67"/>
      <c r="GZJ290" s="67"/>
      <c r="GZK290" s="67"/>
      <c r="GZL290" s="67"/>
      <c r="GZM290" s="67"/>
      <c r="GZN290" s="67"/>
      <c r="GZO290" s="67"/>
      <c r="GZP290" s="67"/>
      <c r="GZQ290" s="67"/>
      <c r="GZR290" s="67"/>
      <c r="GZS290" s="67"/>
      <c r="GZT290" s="67"/>
      <c r="GZU290" s="67"/>
      <c r="GZV290" s="67"/>
      <c r="GZW290" s="67"/>
      <c r="GZX290" s="67"/>
      <c r="GZY290" s="67"/>
      <c r="GZZ290" s="67"/>
      <c r="HAA290" s="67"/>
      <c r="HAB290" s="67"/>
      <c r="HAC290" s="67"/>
      <c r="HAD290" s="67"/>
      <c r="HAE290" s="67"/>
      <c r="HAF290" s="67"/>
      <c r="HAG290" s="67"/>
      <c r="HAH290" s="67"/>
      <c r="HAI290" s="67"/>
      <c r="HAJ290" s="67"/>
      <c r="HAK290" s="67"/>
      <c r="HAL290" s="67"/>
      <c r="HAM290" s="67"/>
      <c r="HAN290" s="67"/>
      <c r="HAO290" s="67"/>
      <c r="HAP290" s="67"/>
      <c r="HAQ290" s="67"/>
      <c r="HAR290" s="67"/>
      <c r="HAS290" s="67"/>
      <c r="HAT290" s="67"/>
      <c r="HAU290" s="67"/>
      <c r="HAV290" s="67"/>
      <c r="HAW290" s="67"/>
      <c r="HAX290" s="67"/>
      <c r="HAY290" s="67"/>
      <c r="HAZ290" s="67"/>
      <c r="HBA290" s="67"/>
      <c r="HBB290" s="67"/>
      <c r="HBC290" s="67"/>
      <c r="HBD290" s="67"/>
      <c r="HBE290" s="67"/>
      <c r="HBF290" s="67"/>
      <c r="HBG290" s="67"/>
      <c r="HBH290" s="67"/>
      <c r="HBI290" s="67"/>
      <c r="HBJ290" s="67"/>
      <c r="HBK290" s="67"/>
      <c r="HBL290" s="67"/>
      <c r="HBM290" s="67"/>
      <c r="HBN290" s="67"/>
      <c r="HBO290" s="67"/>
      <c r="HBP290" s="67"/>
      <c r="HBQ290" s="67"/>
      <c r="HBR290" s="67"/>
      <c r="HBS290" s="67"/>
      <c r="HBT290" s="67"/>
      <c r="HBU290" s="67"/>
      <c r="HBV290" s="67"/>
      <c r="HBW290" s="67"/>
      <c r="HBX290" s="67"/>
      <c r="HBY290" s="67"/>
      <c r="HBZ290" s="67"/>
      <c r="HCA290" s="67"/>
      <c r="HCB290" s="67"/>
      <c r="HCC290" s="67"/>
      <c r="HCD290" s="67"/>
      <c r="HCE290" s="67"/>
      <c r="HCF290" s="67"/>
      <c r="HCG290" s="67"/>
      <c r="HCH290" s="67"/>
      <c r="HCI290" s="67"/>
      <c r="HCJ290" s="67"/>
      <c r="HCK290" s="67"/>
      <c r="HCL290" s="67"/>
      <c r="HCM290" s="67"/>
      <c r="HCN290" s="67"/>
      <c r="HCO290" s="67"/>
      <c r="HCP290" s="67"/>
      <c r="HCQ290" s="67"/>
      <c r="HCR290" s="67"/>
      <c r="HCS290" s="67"/>
      <c r="HCT290" s="67"/>
      <c r="HCU290" s="67"/>
      <c r="HCV290" s="67"/>
      <c r="HCW290" s="67"/>
      <c r="HCX290" s="67"/>
      <c r="HCY290" s="67"/>
      <c r="HCZ290" s="67"/>
      <c r="HDA290" s="67"/>
      <c r="HDB290" s="67"/>
      <c r="HDC290" s="67"/>
      <c r="HDD290" s="67"/>
      <c r="HDE290" s="67"/>
      <c r="HDF290" s="67"/>
      <c r="HDG290" s="67"/>
      <c r="HDH290" s="67"/>
      <c r="HDI290" s="67"/>
      <c r="HDJ290" s="67"/>
      <c r="HDK290" s="67"/>
      <c r="HDL290" s="67"/>
      <c r="HDM290" s="67"/>
      <c r="HDN290" s="67"/>
      <c r="HDO290" s="67"/>
      <c r="HDP290" s="67"/>
      <c r="HDQ290" s="67"/>
      <c r="HDR290" s="67"/>
      <c r="HDS290" s="67"/>
      <c r="HDT290" s="67"/>
      <c r="HDU290" s="67"/>
      <c r="HDV290" s="67"/>
      <c r="HDW290" s="67"/>
      <c r="HDX290" s="67"/>
      <c r="HDY290" s="67"/>
      <c r="HDZ290" s="67"/>
      <c r="HEA290" s="67"/>
      <c r="HEB290" s="67"/>
      <c r="HEC290" s="67"/>
      <c r="HED290" s="67"/>
      <c r="HEE290" s="67"/>
      <c r="HEF290" s="67"/>
      <c r="HEG290" s="67"/>
      <c r="HEH290" s="67"/>
      <c r="HEI290" s="67"/>
      <c r="HEJ290" s="67"/>
      <c r="HEK290" s="67"/>
      <c r="HEL290" s="67"/>
      <c r="HEM290" s="67"/>
      <c r="HEN290" s="67"/>
      <c r="HEO290" s="67"/>
      <c r="HEP290" s="67"/>
      <c r="HEQ290" s="67"/>
      <c r="HER290" s="67"/>
      <c r="HES290" s="67"/>
      <c r="HET290" s="67"/>
      <c r="HEU290" s="67"/>
      <c r="HEV290" s="67"/>
      <c r="HEW290" s="67"/>
      <c r="HEX290" s="67"/>
      <c r="HEY290" s="67"/>
      <c r="HEZ290" s="67"/>
      <c r="HFA290" s="67"/>
      <c r="HFB290" s="67"/>
      <c r="HFC290" s="67"/>
      <c r="HFD290" s="67"/>
      <c r="HFE290" s="67"/>
      <c r="HFF290" s="67"/>
      <c r="HFG290" s="67"/>
      <c r="HFH290" s="67"/>
      <c r="HFI290" s="67"/>
      <c r="HFJ290" s="67"/>
      <c r="HFK290" s="67"/>
      <c r="HFL290" s="67"/>
      <c r="HFM290" s="67"/>
      <c r="HFN290" s="67"/>
      <c r="HFO290" s="67"/>
      <c r="HFP290" s="67"/>
      <c r="HFQ290" s="67"/>
      <c r="HFR290" s="67"/>
      <c r="HFS290" s="67"/>
      <c r="HFT290" s="67"/>
      <c r="HFU290" s="67"/>
      <c r="HFV290" s="67"/>
      <c r="HFW290" s="67"/>
      <c r="HFX290" s="67"/>
      <c r="HFY290" s="67"/>
      <c r="HFZ290" s="67"/>
      <c r="HGA290" s="67"/>
      <c r="HGB290" s="67"/>
      <c r="HGC290" s="67"/>
      <c r="HGD290" s="67"/>
      <c r="HGE290" s="67"/>
      <c r="HGF290" s="67"/>
      <c r="HGG290" s="67"/>
      <c r="HGH290" s="67"/>
      <c r="HGI290" s="67"/>
      <c r="HGJ290" s="67"/>
      <c r="HGK290" s="67"/>
      <c r="HGL290" s="67"/>
      <c r="HGM290" s="67"/>
      <c r="HGN290" s="67"/>
      <c r="HGO290" s="67"/>
      <c r="HGP290" s="67"/>
      <c r="HGQ290" s="67"/>
      <c r="HGR290" s="67"/>
      <c r="HGS290" s="67"/>
      <c r="HGT290" s="67"/>
      <c r="HGU290" s="67"/>
      <c r="HGV290" s="67"/>
      <c r="HGW290" s="67"/>
      <c r="HGX290" s="67"/>
      <c r="HGY290" s="67"/>
      <c r="HGZ290" s="67"/>
      <c r="HHA290" s="67"/>
      <c r="HHB290" s="67"/>
      <c r="HHC290" s="67"/>
      <c r="HHD290" s="67"/>
      <c r="HHE290" s="67"/>
      <c r="HHF290" s="67"/>
      <c r="HHG290" s="67"/>
      <c r="HHH290" s="67"/>
      <c r="HHI290" s="67"/>
      <c r="HHJ290" s="67"/>
      <c r="HHK290" s="67"/>
      <c r="HHL290" s="67"/>
      <c r="HHM290" s="67"/>
      <c r="HHN290" s="67"/>
      <c r="HHO290" s="67"/>
      <c r="HHP290" s="67"/>
      <c r="HHQ290" s="67"/>
      <c r="HHR290" s="67"/>
      <c r="HHS290" s="67"/>
      <c r="HHT290" s="67"/>
      <c r="HHU290" s="67"/>
      <c r="HHV290" s="67"/>
      <c r="HHW290" s="67"/>
      <c r="HHX290" s="67"/>
      <c r="HHY290" s="67"/>
      <c r="HHZ290" s="67"/>
      <c r="HIA290" s="67"/>
      <c r="HIB290" s="67"/>
      <c r="HIC290" s="67"/>
      <c r="HID290" s="67"/>
      <c r="HIE290" s="67"/>
      <c r="HIF290" s="67"/>
      <c r="HIG290" s="67"/>
      <c r="HIH290" s="67"/>
      <c r="HII290" s="67"/>
      <c r="HIJ290" s="67"/>
      <c r="HIK290" s="67"/>
      <c r="HIL290" s="67"/>
      <c r="HIM290" s="67"/>
      <c r="HIN290" s="67"/>
      <c r="HIO290" s="67"/>
      <c r="HIP290" s="67"/>
      <c r="HIQ290" s="67"/>
      <c r="HIR290" s="67"/>
      <c r="HIS290" s="67"/>
      <c r="HIT290" s="67"/>
      <c r="HIU290" s="67"/>
      <c r="HIV290" s="67"/>
      <c r="HIW290" s="67"/>
      <c r="HIX290" s="67"/>
      <c r="HIY290" s="67"/>
      <c r="HIZ290" s="67"/>
      <c r="HJA290" s="67"/>
      <c r="HJB290" s="67"/>
      <c r="HJC290" s="67"/>
      <c r="HJD290" s="67"/>
      <c r="HJE290" s="67"/>
      <c r="HJF290" s="67"/>
      <c r="HJG290" s="67"/>
      <c r="HJH290" s="67"/>
      <c r="HJI290" s="67"/>
      <c r="HJJ290" s="67"/>
      <c r="HJK290" s="67"/>
      <c r="HJL290" s="67"/>
      <c r="HJM290" s="67"/>
      <c r="HJN290" s="67"/>
      <c r="HJO290" s="67"/>
      <c r="HJP290" s="67"/>
      <c r="HJQ290" s="67"/>
      <c r="HJR290" s="67"/>
      <c r="HJS290" s="67"/>
      <c r="HJT290" s="67"/>
      <c r="HJU290" s="67"/>
      <c r="HJV290" s="67"/>
      <c r="HJW290" s="67"/>
      <c r="HJX290" s="67"/>
      <c r="HJY290" s="67"/>
      <c r="HJZ290" s="67"/>
      <c r="HKA290" s="67"/>
      <c r="HKB290" s="67"/>
      <c r="HKC290" s="67"/>
      <c r="HKD290" s="67"/>
      <c r="HKE290" s="67"/>
      <c r="HKF290" s="67"/>
      <c r="HKG290" s="67"/>
      <c r="HKH290" s="67"/>
      <c r="HKI290" s="67"/>
      <c r="HKJ290" s="67"/>
      <c r="HKK290" s="67"/>
      <c r="HKL290" s="67"/>
      <c r="HKM290" s="67"/>
      <c r="HKN290" s="67"/>
      <c r="HKO290" s="67"/>
      <c r="HKP290" s="67"/>
      <c r="HKQ290" s="67"/>
      <c r="HKR290" s="67"/>
      <c r="HKS290" s="67"/>
      <c r="HKT290" s="67"/>
      <c r="HKU290" s="67"/>
      <c r="HKV290" s="67"/>
      <c r="HKW290" s="67"/>
      <c r="HKX290" s="67"/>
      <c r="HKY290" s="67"/>
      <c r="HKZ290" s="67"/>
      <c r="HLA290" s="67"/>
      <c r="HLB290" s="67"/>
      <c r="HLC290" s="67"/>
      <c r="HLD290" s="67"/>
      <c r="HLE290" s="67"/>
      <c r="HLF290" s="67"/>
      <c r="HLG290" s="67"/>
      <c r="HLH290" s="67"/>
      <c r="HLI290" s="67"/>
      <c r="HLJ290" s="67"/>
      <c r="HLK290" s="67"/>
      <c r="HLL290" s="67"/>
      <c r="HLM290" s="67"/>
      <c r="HLN290" s="67"/>
      <c r="HLO290" s="67"/>
      <c r="HLP290" s="67"/>
      <c r="HLQ290" s="67"/>
      <c r="HLR290" s="67"/>
      <c r="HLS290" s="67"/>
      <c r="HLT290" s="67"/>
      <c r="HLU290" s="67"/>
      <c r="HLV290" s="67"/>
      <c r="HLW290" s="67"/>
      <c r="HLX290" s="67"/>
      <c r="HLY290" s="67"/>
      <c r="HLZ290" s="67"/>
      <c r="HMA290" s="67"/>
      <c r="HMB290" s="67"/>
      <c r="HMC290" s="67"/>
      <c r="HMD290" s="67"/>
      <c r="HME290" s="67"/>
      <c r="HMF290" s="67"/>
      <c r="HMG290" s="67"/>
      <c r="HMH290" s="67"/>
      <c r="HMI290" s="67"/>
      <c r="HMJ290" s="67"/>
      <c r="HMK290" s="67"/>
      <c r="HML290" s="67"/>
      <c r="HMM290" s="67"/>
      <c r="HMN290" s="67"/>
      <c r="HMO290" s="67"/>
      <c r="HMP290" s="67"/>
      <c r="HMQ290" s="67"/>
      <c r="HMR290" s="67"/>
      <c r="HMS290" s="67"/>
      <c r="HMT290" s="67"/>
      <c r="HMU290" s="67"/>
      <c r="HMV290" s="67"/>
      <c r="HMW290" s="67"/>
      <c r="HMX290" s="67"/>
      <c r="HMY290" s="67"/>
      <c r="HMZ290" s="67"/>
      <c r="HNA290" s="67"/>
      <c r="HNB290" s="67"/>
      <c r="HNC290" s="67"/>
      <c r="HND290" s="67"/>
      <c r="HNE290" s="67"/>
      <c r="HNF290" s="67"/>
      <c r="HNG290" s="67"/>
      <c r="HNH290" s="67"/>
      <c r="HNI290" s="67"/>
      <c r="HNJ290" s="67"/>
      <c r="HNK290" s="67"/>
      <c r="HNL290" s="67"/>
      <c r="HNM290" s="67"/>
      <c r="HNN290" s="67"/>
      <c r="HNO290" s="67"/>
      <c r="HNP290" s="67"/>
      <c r="HNQ290" s="67"/>
      <c r="HNR290" s="67"/>
      <c r="HNS290" s="67"/>
      <c r="HNT290" s="67"/>
      <c r="HNU290" s="67"/>
      <c r="HNV290" s="67"/>
      <c r="HNW290" s="67"/>
      <c r="HNX290" s="67"/>
      <c r="HNY290" s="67"/>
      <c r="HNZ290" s="67"/>
      <c r="HOA290" s="67"/>
      <c r="HOB290" s="67"/>
      <c r="HOC290" s="67"/>
      <c r="HOD290" s="67"/>
      <c r="HOE290" s="67"/>
      <c r="HOF290" s="67"/>
      <c r="HOG290" s="67"/>
      <c r="HOH290" s="67"/>
      <c r="HOI290" s="67"/>
      <c r="HOJ290" s="67"/>
      <c r="HOK290" s="67"/>
      <c r="HOL290" s="67"/>
      <c r="HOM290" s="67"/>
      <c r="HON290" s="67"/>
      <c r="HOO290" s="67"/>
      <c r="HOP290" s="67"/>
      <c r="HOQ290" s="67"/>
      <c r="HOR290" s="67"/>
      <c r="HOS290" s="67"/>
      <c r="HOT290" s="67"/>
      <c r="HOU290" s="67"/>
      <c r="HOV290" s="67"/>
      <c r="HOW290" s="67"/>
      <c r="HOX290" s="67"/>
      <c r="HOY290" s="67"/>
      <c r="HOZ290" s="67"/>
      <c r="HPA290" s="67"/>
      <c r="HPB290" s="67"/>
      <c r="HPC290" s="67"/>
      <c r="HPD290" s="67"/>
      <c r="HPE290" s="67"/>
      <c r="HPF290" s="67"/>
      <c r="HPG290" s="67"/>
      <c r="HPH290" s="67"/>
      <c r="HPI290" s="67"/>
      <c r="HPJ290" s="67"/>
      <c r="HPK290" s="67"/>
      <c r="HPL290" s="67"/>
      <c r="HPM290" s="67"/>
      <c r="HPN290" s="67"/>
      <c r="HPO290" s="67"/>
      <c r="HPP290" s="67"/>
      <c r="HPQ290" s="67"/>
      <c r="HPR290" s="67"/>
      <c r="HPS290" s="67"/>
      <c r="HPT290" s="67"/>
      <c r="HPU290" s="67"/>
      <c r="HPV290" s="67"/>
      <c r="HPW290" s="67"/>
      <c r="HPX290" s="67"/>
      <c r="HPY290" s="67"/>
      <c r="HPZ290" s="67"/>
      <c r="HQA290" s="67"/>
      <c r="HQB290" s="67"/>
      <c r="HQC290" s="67"/>
      <c r="HQD290" s="67"/>
      <c r="HQE290" s="67"/>
      <c r="HQF290" s="67"/>
      <c r="HQG290" s="67"/>
      <c r="HQH290" s="67"/>
      <c r="HQI290" s="67"/>
      <c r="HQJ290" s="67"/>
      <c r="HQK290" s="67"/>
      <c r="HQL290" s="67"/>
      <c r="HQM290" s="67"/>
      <c r="HQN290" s="67"/>
      <c r="HQO290" s="67"/>
      <c r="HQP290" s="67"/>
      <c r="HQQ290" s="67"/>
      <c r="HQR290" s="67"/>
      <c r="HQS290" s="67"/>
      <c r="HQT290" s="67"/>
      <c r="HQU290" s="67"/>
      <c r="HQV290" s="67"/>
      <c r="HQW290" s="67"/>
      <c r="HQX290" s="67"/>
      <c r="HQY290" s="67"/>
      <c r="HQZ290" s="67"/>
      <c r="HRA290" s="67"/>
      <c r="HRB290" s="67"/>
      <c r="HRC290" s="67"/>
      <c r="HRD290" s="67"/>
      <c r="HRE290" s="67"/>
      <c r="HRF290" s="67"/>
      <c r="HRG290" s="67"/>
      <c r="HRH290" s="67"/>
      <c r="HRI290" s="67"/>
      <c r="HRJ290" s="67"/>
      <c r="HRK290" s="67"/>
      <c r="HRL290" s="67"/>
      <c r="HRM290" s="67"/>
      <c r="HRN290" s="67"/>
      <c r="HRO290" s="67"/>
      <c r="HRP290" s="67"/>
      <c r="HRQ290" s="67"/>
      <c r="HRR290" s="67"/>
      <c r="HRS290" s="67"/>
      <c r="HRT290" s="67"/>
      <c r="HRU290" s="67"/>
      <c r="HRV290" s="67"/>
      <c r="HRW290" s="67"/>
      <c r="HRX290" s="67"/>
      <c r="HRY290" s="67"/>
      <c r="HRZ290" s="67"/>
      <c r="HSA290" s="67"/>
      <c r="HSB290" s="67"/>
      <c r="HSC290" s="67"/>
      <c r="HSD290" s="67"/>
      <c r="HSE290" s="67"/>
      <c r="HSF290" s="67"/>
      <c r="HSG290" s="67"/>
      <c r="HSH290" s="67"/>
      <c r="HSI290" s="67"/>
      <c r="HSJ290" s="67"/>
      <c r="HSK290" s="67"/>
      <c r="HSL290" s="67"/>
      <c r="HSM290" s="67"/>
      <c r="HSN290" s="67"/>
      <c r="HSO290" s="67"/>
      <c r="HSP290" s="67"/>
      <c r="HSQ290" s="67"/>
      <c r="HSR290" s="67"/>
      <c r="HSS290" s="67"/>
      <c r="HST290" s="67"/>
      <c r="HSU290" s="67"/>
      <c r="HSV290" s="67"/>
      <c r="HSW290" s="67"/>
      <c r="HSX290" s="67"/>
      <c r="HSY290" s="67"/>
      <c r="HSZ290" s="67"/>
      <c r="HTA290" s="67"/>
      <c r="HTB290" s="67"/>
      <c r="HTC290" s="67"/>
      <c r="HTD290" s="67"/>
      <c r="HTE290" s="67"/>
      <c r="HTF290" s="67"/>
      <c r="HTG290" s="67"/>
      <c r="HTH290" s="67"/>
      <c r="HTI290" s="67"/>
      <c r="HTJ290" s="67"/>
      <c r="HTK290" s="67"/>
      <c r="HTL290" s="67"/>
      <c r="HTM290" s="67"/>
      <c r="HTN290" s="67"/>
      <c r="HTO290" s="67"/>
      <c r="HTP290" s="67"/>
      <c r="HTQ290" s="67"/>
      <c r="HTR290" s="67"/>
      <c r="HTS290" s="67"/>
      <c r="HTT290" s="67"/>
      <c r="HTU290" s="67"/>
      <c r="HTV290" s="67"/>
      <c r="HTW290" s="67"/>
      <c r="HTX290" s="67"/>
      <c r="HTY290" s="67"/>
      <c r="HTZ290" s="67"/>
      <c r="HUA290" s="67"/>
      <c r="HUB290" s="67"/>
      <c r="HUC290" s="67"/>
      <c r="HUD290" s="67"/>
      <c r="HUE290" s="67"/>
      <c r="HUF290" s="67"/>
      <c r="HUG290" s="67"/>
      <c r="HUH290" s="67"/>
      <c r="HUI290" s="67"/>
      <c r="HUJ290" s="67"/>
      <c r="HUK290" s="67"/>
      <c r="HUL290" s="67"/>
      <c r="HUM290" s="67"/>
      <c r="HUN290" s="67"/>
      <c r="HUO290" s="67"/>
      <c r="HUP290" s="67"/>
      <c r="HUQ290" s="67"/>
      <c r="HUR290" s="67"/>
      <c r="HUS290" s="67"/>
      <c r="HUT290" s="67"/>
      <c r="HUU290" s="67"/>
      <c r="HUV290" s="67"/>
      <c r="HUW290" s="67"/>
      <c r="HUX290" s="67"/>
      <c r="HUY290" s="67"/>
      <c r="HUZ290" s="67"/>
      <c r="HVA290" s="67"/>
      <c r="HVB290" s="67"/>
      <c r="HVC290" s="67"/>
      <c r="HVD290" s="67"/>
      <c r="HVE290" s="67"/>
      <c r="HVF290" s="67"/>
      <c r="HVG290" s="67"/>
      <c r="HVH290" s="67"/>
      <c r="HVI290" s="67"/>
      <c r="HVJ290" s="67"/>
      <c r="HVK290" s="67"/>
      <c r="HVL290" s="67"/>
      <c r="HVM290" s="67"/>
      <c r="HVN290" s="67"/>
      <c r="HVO290" s="67"/>
      <c r="HVP290" s="67"/>
      <c r="HVQ290" s="67"/>
      <c r="HVR290" s="67"/>
      <c r="HVS290" s="67"/>
      <c r="HVT290" s="67"/>
      <c r="HVU290" s="67"/>
      <c r="HVV290" s="67"/>
      <c r="HVW290" s="67"/>
      <c r="HVX290" s="67"/>
      <c r="HVY290" s="67"/>
      <c r="HVZ290" s="67"/>
      <c r="HWA290" s="67"/>
      <c r="HWB290" s="67"/>
      <c r="HWC290" s="67"/>
      <c r="HWD290" s="67"/>
      <c r="HWE290" s="67"/>
      <c r="HWF290" s="67"/>
      <c r="HWG290" s="67"/>
      <c r="HWH290" s="67"/>
      <c r="HWI290" s="67"/>
      <c r="HWJ290" s="67"/>
      <c r="HWK290" s="67"/>
      <c r="HWL290" s="67"/>
      <c r="HWM290" s="67"/>
      <c r="HWN290" s="67"/>
      <c r="HWO290" s="67"/>
      <c r="HWP290" s="67"/>
      <c r="HWQ290" s="67"/>
      <c r="HWR290" s="67"/>
      <c r="HWS290" s="67"/>
      <c r="HWT290" s="67"/>
      <c r="HWU290" s="67"/>
      <c r="HWV290" s="67"/>
      <c r="HWW290" s="67"/>
      <c r="HWX290" s="67"/>
      <c r="HWY290" s="67"/>
      <c r="HWZ290" s="67"/>
      <c r="HXA290" s="67"/>
      <c r="HXB290" s="67"/>
      <c r="HXC290" s="67"/>
      <c r="HXD290" s="67"/>
      <c r="HXE290" s="67"/>
      <c r="HXF290" s="67"/>
      <c r="HXG290" s="67"/>
      <c r="HXH290" s="67"/>
      <c r="HXI290" s="67"/>
      <c r="HXJ290" s="67"/>
      <c r="HXK290" s="67"/>
      <c r="HXL290" s="67"/>
      <c r="HXM290" s="67"/>
      <c r="HXN290" s="67"/>
      <c r="HXO290" s="67"/>
      <c r="HXP290" s="67"/>
      <c r="HXQ290" s="67"/>
      <c r="HXR290" s="67"/>
      <c r="HXS290" s="67"/>
      <c r="HXT290" s="67"/>
      <c r="HXU290" s="67"/>
      <c r="HXV290" s="67"/>
      <c r="HXW290" s="67"/>
      <c r="HXX290" s="67"/>
      <c r="HXY290" s="67"/>
      <c r="HXZ290" s="67"/>
      <c r="HYA290" s="67"/>
      <c r="HYB290" s="67"/>
      <c r="HYC290" s="67"/>
      <c r="HYD290" s="67"/>
      <c r="HYE290" s="67"/>
      <c r="HYF290" s="67"/>
      <c r="HYG290" s="67"/>
      <c r="HYH290" s="67"/>
      <c r="HYI290" s="67"/>
      <c r="HYJ290" s="67"/>
      <c r="HYK290" s="67"/>
      <c r="HYL290" s="67"/>
      <c r="HYM290" s="67"/>
      <c r="HYN290" s="67"/>
      <c r="HYO290" s="67"/>
      <c r="HYP290" s="67"/>
      <c r="HYQ290" s="67"/>
      <c r="HYR290" s="67"/>
      <c r="HYS290" s="67"/>
      <c r="HYT290" s="67"/>
      <c r="HYU290" s="67"/>
      <c r="HYV290" s="67"/>
      <c r="HYW290" s="67"/>
      <c r="HYX290" s="67"/>
      <c r="HYY290" s="67"/>
      <c r="HYZ290" s="67"/>
      <c r="HZA290" s="67"/>
      <c r="HZB290" s="67"/>
      <c r="HZC290" s="67"/>
      <c r="HZD290" s="67"/>
      <c r="HZE290" s="67"/>
      <c r="HZF290" s="67"/>
      <c r="HZG290" s="67"/>
      <c r="HZH290" s="67"/>
      <c r="HZI290" s="67"/>
      <c r="HZJ290" s="67"/>
      <c r="HZK290" s="67"/>
      <c r="HZL290" s="67"/>
      <c r="HZM290" s="67"/>
      <c r="HZN290" s="67"/>
      <c r="HZO290" s="67"/>
      <c r="HZP290" s="67"/>
      <c r="HZQ290" s="67"/>
      <c r="HZR290" s="67"/>
      <c r="HZS290" s="67"/>
      <c r="HZT290" s="67"/>
      <c r="HZU290" s="67"/>
      <c r="HZV290" s="67"/>
      <c r="HZW290" s="67"/>
      <c r="HZX290" s="67"/>
      <c r="HZY290" s="67"/>
      <c r="HZZ290" s="67"/>
      <c r="IAA290" s="67"/>
      <c r="IAB290" s="67"/>
      <c r="IAC290" s="67"/>
      <c r="IAD290" s="67"/>
      <c r="IAE290" s="67"/>
      <c r="IAF290" s="67"/>
      <c r="IAG290" s="67"/>
      <c r="IAH290" s="67"/>
      <c r="IAI290" s="67"/>
      <c r="IAJ290" s="67"/>
      <c r="IAK290" s="67"/>
      <c r="IAL290" s="67"/>
      <c r="IAM290" s="67"/>
      <c r="IAN290" s="67"/>
      <c r="IAO290" s="67"/>
      <c r="IAP290" s="67"/>
      <c r="IAQ290" s="67"/>
      <c r="IAR290" s="67"/>
      <c r="IAS290" s="67"/>
      <c r="IAT290" s="67"/>
      <c r="IAU290" s="67"/>
      <c r="IAV290" s="67"/>
      <c r="IAW290" s="67"/>
      <c r="IAX290" s="67"/>
      <c r="IAY290" s="67"/>
      <c r="IAZ290" s="67"/>
      <c r="IBA290" s="67"/>
      <c r="IBB290" s="67"/>
      <c r="IBC290" s="67"/>
      <c r="IBD290" s="67"/>
      <c r="IBE290" s="67"/>
      <c r="IBF290" s="67"/>
      <c r="IBG290" s="67"/>
      <c r="IBH290" s="67"/>
      <c r="IBI290" s="67"/>
      <c r="IBJ290" s="67"/>
      <c r="IBK290" s="67"/>
      <c r="IBL290" s="67"/>
      <c r="IBM290" s="67"/>
      <c r="IBN290" s="67"/>
      <c r="IBO290" s="67"/>
      <c r="IBP290" s="67"/>
      <c r="IBQ290" s="67"/>
      <c r="IBR290" s="67"/>
      <c r="IBS290" s="67"/>
      <c r="IBT290" s="67"/>
      <c r="IBU290" s="67"/>
      <c r="IBV290" s="67"/>
      <c r="IBW290" s="67"/>
      <c r="IBX290" s="67"/>
      <c r="IBY290" s="67"/>
      <c r="IBZ290" s="67"/>
      <c r="ICA290" s="67"/>
      <c r="ICB290" s="67"/>
      <c r="ICC290" s="67"/>
      <c r="ICD290" s="67"/>
      <c r="ICE290" s="67"/>
      <c r="ICF290" s="67"/>
      <c r="ICG290" s="67"/>
      <c r="ICH290" s="67"/>
      <c r="ICI290" s="67"/>
      <c r="ICJ290" s="67"/>
      <c r="ICK290" s="67"/>
      <c r="ICL290" s="67"/>
      <c r="ICM290" s="67"/>
      <c r="ICN290" s="67"/>
      <c r="ICO290" s="67"/>
      <c r="ICP290" s="67"/>
      <c r="ICQ290" s="67"/>
      <c r="ICR290" s="67"/>
      <c r="ICS290" s="67"/>
      <c r="ICT290" s="67"/>
      <c r="ICU290" s="67"/>
      <c r="ICV290" s="67"/>
      <c r="ICW290" s="67"/>
      <c r="ICX290" s="67"/>
      <c r="ICY290" s="67"/>
      <c r="ICZ290" s="67"/>
      <c r="IDA290" s="67"/>
      <c r="IDB290" s="67"/>
      <c r="IDC290" s="67"/>
      <c r="IDD290" s="67"/>
      <c r="IDE290" s="67"/>
      <c r="IDF290" s="67"/>
      <c r="IDG290" s="67"/>
      <c r="IDH290" s="67"/>
      <c r="IDI290" s="67"/>
      <c r="IDJ290" s="67"/>
      <c r="IDK290" s="67"/>
      <c r="IDL290" s="67"/>
      <c r="IDM290" s="67"/>
      <c r="IDN290" s="67"/>
      <c r="IDO290" s="67"/>
      <c r="IDP290" s="67"/>
      <c r="IDQ290" s="67"/>
      <c r="IDR290" s="67"/>
      <c r="IDS290" s="67"/>
      <c r="IDT290" s="67"/>
      <c r="IDU290" s="67"/>
      <c r="IDV290" s="67"/>
      <c r="IDW290" s="67"/>
      <c r="IDX290" s="67"/>
      <c r="IDY290" s="67"/>
      <c r="IDZ290" s="67"/>
      <c r="IEA290" s="67"/>
      <c r="IEB290" s="67"/>
      <c r="IEC290" s="67"/>
      <c r="IED290" s="67"/>
      <c r="IEE290" s="67"/>
      <c r="IEF290" s="67"/>
      <c r="IEG290" s="67"/>
      <c r="IEH290" s="67"/>
      <c r="IEI290" s="67"/>
      <c r="IEJ290" s="67"/>
      <c r="IEK290" s="67"/>
      <c r="IEL290" s="67"/>
      <c r="IEM290" s="67"/>
      <c r="IEN290" s="67"/>
      <c r="IEO290" s="67"/>
      <c r="IEP290" s="67"/>
      <c r="IEQ290" s="67"/>
      <c r="IER290" s="67"/>
      <c r="IES290" s="67"/>
      <c r="IET290" s="67"/>
      <c r="IEU290" s="67"/>
      <c r="IEV290" s="67"/>
      <c r="IEW290" s="67"/>
      <c r="IEX290" s="67"/>
      <c r="IEY290" s="67"/>
      <c r="IEZ290" s="67"/>
      <c r="IFA290" s="67"/>
      <c r="IFB290" s="67"/>
      <c r="IFC290" s="67"/>
      <c r="IFD290" s="67"/>
      <c r="IFE290" s="67"/>
      <c r="IFF290" s="67"/>
      <c r="IFG290" s="67"/>
      <c r="IFH290" s="67"/>
      <c r="IFI290" s="67"/>
      <c r="IFJ290" s="67"/>
      <c r="IFK290" s="67"/>
      <c r="IFL290" s="67"/>
      <c r="IFM290" s="67"/>
      <c r="IFN290" s="67"/>
      <c r="IFO290" s="67"/>
      <c r="IFP290" s="67"/>
      <c r="IFQ290" s="67"/>
      <c r="IFR290" s="67"/>
      <c r="IFS290" s="67"/>
      <c r="IFT290" s="67"/>
      <c r="IFU290" s="67"/>
      <c r="IFV290" s="67"/>
      <c r="IFW290" s="67"/>
      <c r="IFX290" s="67"/>
      <c r="IFY290" s="67"/>
      <c r="IFZ290" s="67"/>
      <c r="IGA290" s="67"/>
      <c r="IGB290" s="67"/>
      <c r="IGC290" s="67"/>
      <c r="IGD290" s="67"/>
      <c r="IGE290" s="67"/>
      <c r="IGF290" s="67"/>
      <c r="IGG290" s="67"/>
      <c r="IGH290" s="67"/>
      <c r="IGI290" s="67"/>
      <c r="IGJ290" s="67"/>
      <c r="IGK290" s="67"/>
      <c r="IGL290" s="67"/>
      <c r="IGM290" s="67"/>
      <c r="IGN290" s="67"/>
      <c r="IGO290" s="67"/>
      <c r="IGP290" s="67"/>
      <c r="IGQ290" s="67"/>
      <c r="IGR290" s="67"/>
      <c r="IGS290" s="67"/>
      <c r="IGT290" s="67"/>
      <c r="IGU290" s="67"/>
      <c r="IGV290" s="67"/>
      <c r="IGW290" s="67"/>
      <c r="IGX290" s="67"/>
      <c r="IGY290" s="67"/>
      <c r="IGZ290" s="67"/>
      <c r="IHA290" s="67"/>
      <c r="IHB290" s="67"/>
      <c r="IHC290" s="67"/>
      <c r="IHD290" s="67"/>
      <c r="IHE290" s="67"/>
      <c r="IHF290" s="67"/>
      <c r="IHG290" s="67"/>
      <c r="IHH290" s="67"/>
      <c r="IHI290" s="67"/>
      <c r="IHJ290" s="67"/>
      <c r="IHK290" s="67"/>
      <c r="IHL290" s="67"/>
      <c r="IHM290" s="67"/>
      <c r="IHN290" s="67"/>
      <c r="IHO290" s="67"/>
      <c r="IHP290" s="67"/>
      <c r="IHQ290" s="67"/>
      <c r="IHR290" s="67"/>
      <c r="IHS290" s="67"/>
      <c r="IHT290" s="67"/>
      <c r="IHU290" s="67"/>
      <c r="IHV290" s="67"/>
      <c r="IHW290" s="67"/>
      <c r="IHX290" s="67"/>
      <c r="IHY290" s="67"/>
      <c r="IHZ290" s="67"/>
      <c r="IIA290" s="67"/>
      <c r="IIB290" s="67"/>
      <c r="IIC290" s="67"/>
      <c r="IID290" s="67"/>
      <c r="IIE290" s="67"/>
      <c r="IIF290" s="67"/>
      <c r="IIG290" s="67"/>
      <c r="IIH290" s="67"/>
      <c r="III290" s="67"/>
      <c r="IIJ290" s="67"/>
      <c r="IIK290" s="67"/>
      <c r="IIL290" s="67"/>
      <c r="IIM290" s="67"/>
      <c r="IIN290" s="67"/>
      <c r="IIO290" s="67"/>
      <c r="IIP290" s="67"/>
      <c r="IIQ290" s="67"/>
      <c r="IIR290" s="67"/>
      <c r="IIS290" s="67"/>
      <c r="IIT290" s="67"/>
      <c r="IIU290" s="67"/>
      <c r="IIV290" s="67"/>
      <c r="IIW290" s="67"/>
      <c r="IIX290" s="67"/>
      <c r="IIY290" s="67"/>
      <c r="IIZ290" s="67"/>
      <c r="IJA290" s="67"/>
      <c r="IJB290" s="67"/>
      <c r="IJC290" s="67"/>
      <c r="IJD290" s="67"/>
      <c r="IJE290" s="67"/>
      <c r="IJF290" s="67"/>
      <c r="IJG290" s="67"/>
      <c r="IJH290" s="67"/>
      <c r="IJI290" s="67"/>
      <c r="IJJ290" s="67"/>
      <c r="IJK290" s="67"/>
      <c r="IJL290" s="67"/>
      <c r="IJM290" s="67"/>
      <c r="IJN290" s="67"/>
      <c r="IJO290" s="67"/>
      <c r="IJP290" s="67"/>
      <c r="IJQ290" s="67"/>
      <c r="IJR290" s="67"/>
      <c r="IJS290" s="67"/>
      <c r="IJT290" s="67"/>
      <c r="IJU290" s="67"/>
      <c r="IJV290" s="67"/>
      <c r="IJW290" s="67"/>
      <c r="IJX290" s="67"/>
      <c r="IJY290" s="67"/>
      <c r="IJZ290" s="67"/>
      <c r="IKA290" s="67"/>
      <c r="IKB290" s="67"/>
      <c r="IKC290" s="67"/>
      <c r="IKD290" s="67"/>
      <c r="IKE290" s="67"/>
      <c r="IKF290" s="67"/>
      <c r="IKG290" s="67"/>
      <c r="IKH290" s="67"/>
      <c r="IKI290" s="67"/>
      <c r="IKJ290" s="67"/>
      <c r="IKK290" s="67"/>
      <c r="IKL290" s="67"/>
      <c r="IKM290" s="67"/>
      <c r="IKN290" s="67"/>
      <c r="IKO290" s="67"/>
      <c r="IKP290" s="67"/>
      <c r="IKQ290" s="67"/>
      <c r="IKR290" s="67"/>
      <c r="IKS290" s="67"/>
      <c r="IKT290" s="67"/>
      <c r="IKU290" s="67"/>
      <c r="IKV290" s="67"/>
      <c r="IKW290" s="67"/>
      <c r="IKX290" s="67"/>
      <c r="IKY290" s="67"/>
      <c r="IKZ290" s="67"/>
      <c r="ILA290" s="67"/>
      <c r="ILB290" s="67"/>
      <c r="ILC290" s="67"/>
      <c r="ILD290" s="67"/>
      <c r="ILE290" s="67"/>
      <c r="ILF290" s="67"/>
      <c r="ILG290" s="67"/>
      <c r="ILH290" s="67"/>
      <c r="ILI290" s="67"/>
      <c r="ILJ290" s="67"/>
      <c r="ILK290" s="67"/>
      <c r="ILL290" s="67"/>
      <c r="ILM290" s="67"/>
      <c r="ILN290" s="67"/>
      <c r="ILO290" s="67"/>
      <c r="ILP290" s="67"/>
      <c r="ILQ290" s="67"/>
      <c r="ILR290" s="67"/>
      <c r="ILS290" s="67"/>
      <c r="ILT290" s="67"/>
      <c r="ILU290" s="67"/>
      <c r="ILV290" s="67"/>
      <c r="ILW290" s="67"/>
      <c r="ILX290" s="67"/>
      <c r="ILY290" s="67"/>
      <c r="ILZ290" s="67"/>
      <c r="IMA290" s="67"/>
      <c r="IMB290" s="67"/>
      <c r="IMC290" s="67"/>
      <c r="IMD290" s="67"/>
      <c r="IME290" s="67"/>
      <c r="IMF290" s="67"/>
      <c r="IMG290" s="67"/>
      <c r="IMH290" s="67"/>
      <c r="IMI290" s="67"/>
      <c r="IMJ290" s="67"/>
      <c r="IMK290" s="67"/>
      <c r="IML290" s="67"/>
      <c r="IMM290" s="67"/>
      <c r="IMN290" s="67"/>
      <c r="IMO290" s="67"/>
      <c r="IMP290" s="67"/>
      <c r="IMQ290" s="67"/>
      <c r="IMR290" s="67"/>
      <c r="IMS290" s="67"/>
      <c r="IMT290" s="67"/>
      <c r="IMU290" s="67"/>
      <c r="IMV290" s="67"/>
      <c r="IMW290" s="67"/>
      <c r="IMX290" s="67"/>
      <c r="IMY290" s="67"/>
      <c r="IMZ290" s="67"/>
      <c r="INA290" s="67"/>
      <c r="INB290" s="67"/>
      <c r="INC290" s="67"/>
      <c r="IND290" s="67"/>
      <c r="INE290" s="67"/>
      <c r="INF290" s="67"/>
      <c r="ING290" s="67"/>
      <c r="INH290" s="67"/>
      <c r="INI290" s="67"/>
      <c r="INJ290" s="67"/>
      <c r="INK290" s="67"/>
      <c r="INL290" s="67"/>
      <c r="INM290" s="67"/>
      <c r="INN290" s="67"/>
      <c r="INO290" s="67"/>
      <c r="INP290" s="67"/>
      <c r="INQ290" s="67"/>
      <c r="INR290" s="67"/>
      <c r="INS290" s="67"/>
      <c r="INT290" s="67"/>
      <c r="INU290" s="67"/>
      <c r="INV290" s="67"/>
      <c r="INW290" s="67"/>
      <c r="INX290" s="67"/>
      <c r="INY290" s="67"/>
      <c r="INZ290" s="67"/>
      <c r="IOA290" s="67"/>
      <c r="IOB290" s="67"/>
      <c r="IOC290" s="67"/>
      <c r="IOD290" s="67"/>
      <c r="IOE290" s="67"/>
      <c r="IOF290" s="67"/>
      <c r="IOG290" s="67"/>
      <c r="IOH290" s="67"/>
      <c r="IOI290" s="67"/>
      <c r="IOJ290" s="67"/>
      <c r="IOK290" s="67"/>
      <c r="IOL290" s="67"/>
      <c r="IOM290" s="67"/>
      <c r="ION290" s="67"/>
      <c r="IOO290" s="67"/>
      <c r="IOP290" s="67"/>
      <c r="IOQ290" s="67"/>
      <c r="IOR290" s="67"/>
      <c r="IOS290" s="67"/>
      <c r="IOT290" s="67"/>
      <c r="IOU290" s="67"/>
      <c r="IOV290" s="67"/>
      <c r="IOW290" s="67"/>
      <c r="IOX290" s="67"/>
      <c r="IOY290" s="67"/>
      <c r="IOZ290" s="67"/>
      <c r="IPA290" s="67"/>
      <c r="IPB290" s="67"/>
      <c r="IPC290" s="67"/>
      <c r="IPD290" s="67"/>
      <c r="IPE290" s="67"/>
      <c r="IPF290" s="67"/>
      <c r="IPG290" s="67"/>
      <c r="IPH290" s="67"/>
      <c r="IPI290" s="67"/>
      <c r="IPJ290" s="67"/>
      <c r="IPK290" s="67"/>
      <c r="IPL290" s="67"/>
      <c r="IPM290" s="67"/>
      <c r="IPN290" s="67"/>
      <c r="IPO290" s="67"/>
      <c r="IPP290" s="67"/>
      <c r="IPQ290" s="67"/>
      <c r="IPR290" s="67"/>
      <c r="IPS290" s="67"/>
      <c r="IPT290" s="67"/>
      <c r="IPU290" s="67"/>
      <c r="IPV290" s="67"/>
      <c r="IPW290" s="67"/>
      <c r="IPX290" s="67"/>
      <c r="IPY290" s="67"/>
      <c r="IPZ290" s="67"/>
      <c r="IQA290" s="67"/>
      <c r="IQB290" s="67"/>
      <c r="IQC290" s="67"/>
      <c r="IQD290" s="67"/>
      <c r="IQE290" s="67"/>
      <c r="IQF290" s="67"/>
      <c r="IQG290" s="67"/>
      <c r="IQH290" s="67"/>
      <c r="IQI290" s="67"/>
      <c r="IQJ290" s="67"/>
      <c r="IQK290" s="67"/>
      <c r="IQL290" s="67"/>
      <c r="IQM290" s="67"/>
      <c r="IQN290" s="67"/>
      <c r="IQO290" s="67"/>
      <c r="IQP290" s="67"/>
      <c r="IQQ290" s="67"/>
      <c r="IQR290" s="67"/>
      <c r="IQS290" s="67"/>
      <c r="IQT290" s="67"/>
      <c r="IQU290" s="67"/>
      <c r="IQV290" s="67"/>
      <c r="IQW290" s="67"/>
      <c r="IQX290" s="67"/>
      <c r="IQY290" s="67"/>
      <c r="IQZ290" s="67"/>
      <c r="IRA290" s="67"/>
      <c r="IRB290" s="67"/>
      <c r="IRC290" s="67"/>
      <c r="IRD290" s="67"/>
      <c r="IRE290" s="67"/>
      <c r="IRF290" s="67"/>
      <c r="IRG290" s="67"/>
      <c r="IRH290" s="67"/>
      <c r="IRI290" s="67"/>
      <c r="IRJ290" s="67"/>
      <c r="IRK290" s="67"/>
      <c r="IRL290" s="67"/>
      <c r="IRM290" s="67"/>
      <c r="IRN290" s="67"/>
      <c r="IRO290" s="67"/>
      <c r="IRP290" s="67"/>
      <c r="IRQ290" s="67"/>
      <c r="IRR290" s="67"/>
      <c r="IRS290" s="67"/>
      <c r="IRT290" s="67"/>
      <c r="IRU290" s="67"/>
      <c r="IRV290" s="67"/>
      <c r="IRW290" s="67"/>
      <c r="IRX290" s="67"/>
      <c r="IRY290" s="67"/>
      <c r="IRZ290" s="67"/>
      <c r="ISA290" s="67"/>
      <c r="ISB290" s="67"/>
      <c r="ISC290" s="67"/>
      <c r="ISD290" s="67"/>
      <c r="ISE290" s="67"/>
      <c r="ISF290" s="67"/>
      <c r="ISG290" s="67"/>
      <c r="ISH290" s="67"/>
      <c r="ISI290" s="67"/>
      <c r="ISJ290" s="67"/>
      <c r="ISK290" s="67"/>
      <c r="ISL290" s="67"/>
      <c r="ISM290" s="67"/>
      <c r="ISN290" s="67"/>
      <c r="ISO290" s="67"/>
      <c r="ISP290" s="67"/>
      <c r="ISQ290" s="67"/>
      <c r="ISR290" s="67"/>
      <c r="ISS290" s="67"/>
      <c r="IST290" s="67"/>
      <c r="ISU290" s="67"/>
      <c r="ISV290" s="67"/>
      <c r="ISW290" s="67"/>
      <c r="ISX290" s="67"/>
      <c r="ISY290" s="67"/>
      <c r="ISZ290" s="67"/>
      <c r="ITA290" s="67"/>
      <c r="ITB290" s="67"/>
      <c r="ITC290" s="67"/>
      <c r="ITD290" s="67"/>
      <c r="ITE290" s="67"/>
      <c r="ITF290" s="67"/>
      <c r="ITG290" s="67"/>
      <c r="ITH290" s="67"/>
      <c r="ITI290" s="67"/>
      <c r="ITJ290" s="67"/>
      <c r="ITK290" s="67"/>
      <c r="ITL290" s="67"/>
      <c r="ITM290" s="67"/>
      <c r="ITN290" s="67"/>
      <c r="ITO290" s="67"/>
      <c r="ITP290" s="67"/>
      <c r="ITQ290" s="67"/>
      <c r="ITR290" s="67"/>
      <c r="ITS290" s="67"/>
      <c r="ITT290" s="67"/>
      <c r="ITU290" s="67"/>
      <c r="ITV290" s="67"/>
      <c r="ITW290" s="67"/>
      <c r="ITX290" s="67"/>
      <c r="ITY290" s="67"/>
      <c r="ITZ290" s="67"/>
      <c r="IUA290" s="67"/>
      <c r="IUB290" s="67"/>
      <c r="IUC290" s="67"/>
      <c r="IUD290" s="67"/>
      <c r="IUE290" s="67"/>
      <c r="IUF290" s="67"/>
      <c r="IUG290" s="67"/>
      <c r="IUH290" s="67"/>
      <c r="IUI290" s="67"/>
      <c r="IUJ290" s="67"/>
      <c r="IUK290" s="67"/>
      <c r="IUL290" s="67"/>
      <c r="IUM290" s="67"/>
      <c r="IUN290" s="67"/>
      <c r="IUO290" s="67"/>
      <c r="IUP290" s="67"/>
      <c r="IUQ290" s="67"/>
      <c r="IUR290" s="67"/>
      <c r="IUS290" s="67"/>
      <c r="IUT290" s="67"/>
      <c r="IUU290" s="67"/>
      <c r="IUV290" s="67"/>
      <c r="IUW290" s="67"/>
      <c r="IUX290" s="67"/>
      <c r="IUY290" s="67"/>
      <c r="IUZ290" s="67"/>
      <c r="IVA290" s="67"/>
      <c r="IVB290" s="67"/>
      <c r="IVC290" s="67"/>
      <c r="IVD290" s="67"/>
      <c r="IVE290" s="67"/>
      <c r="IVF290" s="67"/>
      <c r="IVG290" s="67"/>
      <c r="IVH290" s="67"/>
      <c r="IVI290" s="67"/>
      <c r="IVJ290" s="67"/>
      <c r="IVK290" s="67"/>
      <c r="IVL290" s="67"/>
      <c r="IVM290" s="67"/>
      <c r="IVN290" s="67"/>
      <c r="IVO290" s="67"/>
      <c r="IVP290" s="67"/>
      <c r="IVQ290" s="67"/>
      <c r="IVR290" s="67"/>
      <c r="IVS290" s="67"/>
      <c r="IVT290" s="67"/>
      <c r="IVU290" s="67"/>
      <c r="IVV290" s="67"/>
      <c r="IVW290" s="67"/>
      <c r="IVX290" s="67"/>
      <c r="IVY290" s="67"/>
      <c r="IVZ290" s="67"/>
      <c r="IWA290" s="67"/>
      <c r="IWB290" s="67"/>
      <c r="IWC290" s="67"/>
      <c r="IWD290" s="67"/>
      <c r="IWE290" s="67"/>
      <c r="IWF290" s="67"/>
      <c r="IWG290" s="67"/>
      <c r="IWH290" s="67"/>
      <c r="IWI290" s="67"/>
      <c r="IWJ290" s="67"/>
      <c r="IWK290" s="67"/>
      <c r="IWL290" s="67"/>
      <c r="IWM290" s="67"/>
      <c r="IWN290" s="67"/>
      <c r="IWO290" s="67"/>
      <c r="IWP290" s="67"/>
      <c r="IWQ290" s="67"/>
      <c r="IWR290" s="67"/>
      <c r="IWS290" s="67"/>
      <c r="IWT290" s="67"/>
      <c r="IWU290" s="67"/>
      <c r="IWV290" s="67"/>
      <c r="IWW290" s="67"/>
      <c r="IWX290" s="67"/>
      <c r="IWY290" s="67"/>
      <c r="IWZ290" s="67"/>
      <c r="IXA290" s="67"/>
      <c r="IXB290" s="67"/>
      <c r="IXC290" s="67"/>
      <c r="IXD290" s="67"/>
      <c r="IXE290" s="67"/>
      <c r="IXF290" s="67"/>
      <c r="IXG290" s="67"/>
      <c r="IXH290" s="67"/>
      <c r="IXI290" s="67"/>
      <c r="IXJ290" s="67"/>
      <c r="IXK290" s="67"/>
      <c r="IXL290" s="67"/>
      <c r="IXM290" s="67"/>
      <c r="IXN290" s="67"/>
      <c r="IXO290" s="67"/>
      <c r="IXP290" s="67"/>
      <c r="IXQ290" s="67"/>
      <c r="IXR290" s="67"/>
      <c r="IXS290" s="67"/>
      <c r="IXT290" s="67"/>
      <c r="IXU290" s="67"/>
      <c r="IXV290" s="67"/>
      <c r="IXW290" s="67"/>
      <c r="IXX290" s="67"/>
      <c r="IXY290" s="67"/>
      <c r="IXZ290" s="67"/>
      <c r="IYA290" s="67"/>
      <c r="IYB290" s="67"/>
      <c r="IYC290" s="67"/>
      <c r="IYD290" s="67"/>
      <c r="IYE290" s="67"/>
      <c r="IYF290" s="67"/>
      <c r="IYG290" s="67"/>
      <c r="IYH290" s="67"/>
      <c r="IYI290" s="67"/>
      <c r="IYJ290" s="67"/>
      <c r="IYK290" s="67"/>
      <c r="IYL290" s="67"/>
      <c r="IYM290" s="67"/>
      <c r="IYN290" s="67"/>
      <c r="IYO290" s="67"/>
      <c r="IYP290" s="67"/>
      <c r="IYQ290" s="67"/>
      <c r="IYR290" s="67"/>
      <c r="IYS290" s="67"/>
      <c r="IYT290" s="67"/>
      <c r="IYU290" s="67"/>
      <c r="IYV290" s="67"/>
      <c r="IYW290" s="67"/>
      <c r="IYX290" s="67"/>
      <c r="IYY290" s="67"/>
      <c r="IYZ290" s="67"/>
      <c r="IZA290" s="67"/>
      <c r="IZB290" s="67"/>
      <c r="IZC290" s="67"/>
      <c r="IZD290" s="67"/>
      <c r="IZE290" s="67"/>
      <c r="IZF290" s="67"/>
      <c r="IZG290" s="67"/>
      <c r="IZH290" s="67"/>
      <c r="IZI290" s="67"/>
      <c r="IZJ290" s="67"/>
      <c r="IZK290" s="67"/>
      <c r="IZL290" s="67"/>
      <c r="IZM290" s="67"/>
      <c r="IZN290" s="67"/>
      <c r="IZO290" s="67"/>
      <c r="IZP290" s="67"/>
      <c r="IZQ290" s="67"/>
      <c r="IZR290" s="67"/>
      <c r="IZS290" s="67"/>
      <c r="IZT290" s="67"/>
      <c r="IZU290" s="67"/>
      <c r="IZV290" s="67"/>
      <c r="IZW290" s="67"/>
      <c r="IZX290" s="67"/>
      <c r="IZY290" s="67"/>
      <c r="IZZ290" s="67"/>
      <c r="JAA290" s="67"/>
      <c r="JAB290" s="67"/>
      <c r="JAC290" s="67"/>
      <c r="JAD290" s="67"/>
      <c r="JAE290" s="67"/>
      <c r="JAF290" s="67"/>
      <c r="JAG290" s="67"/>
      <c r="JAH290" s="67"/>
      <c r="JAI290" s="67"/>
      <c r="JAJ290" s="67"/>
      <c r="JAK290" s="67"/>
      <c r="JAL290" s="67"/>
      <c r="JAM290" s="67"/>
      <c r="JAN290" s="67"/>
      <c r="JAO290" s="67"/>
      <c r="JAP290" s="67"/>
      <c r="JAQ290" s="67"/>
      <c r="JAR290" s="67"/>
      <c r="JAS290" s="67"/>
      <c r="JAT290" s="67"/>
      <c r="JAU290" s="67"/>
      <c r="JAV290" s="67"/>
      <c r="JAW290" s="67"/>
      <c r="JAX290" s="67"/>
      <c r="JAY290" s="67"/>
      <c r="JAZ290" s="67"/>
      <c r="JBA290" s="67"/>
      <c r="JBB290" s="67"/>
      <c r="JBC290" s="67"/>
      <c r="JBD290" s="67"/>
      <c r="JBE290" s="67"/>
      <c r="JBF290" s="67"/>
      <c r="JBG290" s="67"/>
      <c r="JBH290" s="67"/>
      <c r="JBI290" s="67"/>
      <c r="JBJ290" s="67"/>
      <c r="JBK290" s="67"/>
      <c r="JBL290" s="67"/>
      <c r="JBM290" s="67"/>
      <c r="JBN290" s="67"/>
      <c r="JBO290" s="67"/>
      <c r="JBP290" s="67"/>
      <c r="JBQ290" s="67"/>
      <c r="JBR290" s="67"/>
      <c r="JBS290" s="67"/>
      <c r="JBT290" s="67"/>
      <c r="JBU290" s="67"/>
      <c r="JBV290" s="67"/>
      <c r="JBW290" s="67"/>
      <c r="JBX290" s="67"/>
      <c r="JBY290" s="67"/>
      <c r="JBZ290" s="67"/>
      <c r="JCA290" s="67"/>
      <c r="JCB290" s="67"/>
      <c r="JCC290" s="67"/>
      <c r="JCD290" s="67"/>
      <c r="JCE290" s="67"/>
      <c r="JCF290" s="67"/>
      <c r="JCG290" s="67"/>
      <c r="JCH290" s="67"/>
      <c r="JCI290" s="67"/>
      <c r="JCJ290" s="67"/>
      <c r="JCK290" s="67"/>
      <c r="JCL290" s="67"/>
      <c r="JCM290" s="67"/>
      <c r="JCN290" s="67"/>
      <c r="JCO290" s="67"/>
      <c r="JCP290" s="67"/>
      <c r="JCQ290" s="67"/>
      <c r="JCR290" s="67"/>
      <c r="JCS290" s="67"/>
      <c r="JCT290" s="67"/>
      <c r="JCU290" s="67"/>
      <c r="JCV290" s="67"/>
      <c r="JCW290" s="67"/>
      <c r="JCX290" s="67"/>
      <c r="JCY290" s="67"/>
      <c r="JCZ290" s="67"/>
      <c r="JDA290" s="67"/>
      <c r="JDB290" s="67"/>
      <c r="JDC290" s="67"/>
      <c r="JDD290" s="67"/>
      <c r="JDE290" s="67"/>
      <c r="JDF290" s="67"/>
      <c r="JDG290" s="67"/>
      <c r="JDH290" s="67"/>
      <c r="JDI290" s="67"/>
      <c r="JDJ290" s="67"/>
      <c r="JDK290" s="67"/>
      <c r="JDL290" s="67"/>
      <c r="JDM290" s="67"/>
      <c r="JDN290" s="67"/>
      <c r="JDO290" s="67"/>
      <c r="JDP290" s="67"/>
      <c r="JDQ290" s="67"/>
      <c r="JDR290" s="67"/>
      <c r="JDS290" s="67"/>
      <c r="JDT290" s="67"/>
      <c r="JDU290" s="67"/>
      <c r="JDV290" s="67"/>
      <c r="JDW290" s="67"/>
      <c r="JDX290" s="67"/>
      <c r="JDY290" s="67"/>
      <c r="JDZ290" s="67"/>
      <c r="JEA290" s="67"/>
      <c r="JEB290" s="67"/>
      <c r="JEC290" s="67"/>
      <c r="JED290" s="67"/>
      <c r="JEE290" s="67"/>
      <c r="JEF290" s="67"/>
      <c r="JEG290" s="67"/>
      <c r="JEH290" s="67"/>
      <c r="JEI290" s="67"/>
      <c r="JEJ290" s="67"/>
      <c r="JEK290" s="67"/>
      <c r="JEL290" s="67"/>
      <c r="JEM290" s="67"/>
      <c r="JEN290" s="67"/>
      <c r="JEO290" s="67"/>
      <c r="JEP290" s="67"/>
      <c r="JEQ290" s="67"/>
      <c r="JER290" s="67"/>
      <c r="JES290" s="67"/>
      <c r="JET290" s="67"/>
      <c r="JEU290" s="67"/>
      <c r="JEV290" s="67"/>
      <c r="JEW290" s="67"/>
      <c r="JEX290" s="67"/>
      <c r="JEY290" s="67"/>
      <c r="JEZ290" s="67"/>
      <c r="JFA290" s="67"/>
      <c r="JFB290" s="67"/>
      <c r="JFC290" s="67"/>
      <c r="JFD290" s="67"/>
      <c r="JFE290" s="67"/>
      <c r="JFF290" s="67"/>
      <c r="JFG290" s="67"/>
      <c r="JFH290" s="67"/>
      <c r="JFI290" s="67"/>
      <c r="JFJ290" s="67"/>
      <c r="JFK290" s="67"/>
      <c r="JFL290" s="67"/>
      <c r="JFM290" s="67"/>
      <c r="JFN290" s="67"/>
      <c r="JFO290" s="67"/>
      <c r="JFP290" s="67"/>
      <c r="JFQ290" s="67"/>
      <c r="JFR290" s="67"/>
      <c r="JFS290" s="67"/>
      <c r="JFT290" s="67"/>
      <c r="JFU290" s="67"/>
      <c r="JFV290" s="67"/>
      <c r="JFW290" s="67"/>
      <c r="JFX290" s="67"/>
      <c r="JFY290" s="67"/>
      <c r="JFZ290" s="67"/>
      <c r="JGA290" s="67"/>
      <c r="JGB290" s="67"/>
      <c r="JGC290" s="67"/>
      <c r="JGD290" s="67"/>
      <c r="JGE290" s="67"/>
      <c r="JGF290" s="67"/>
      <c r="JGG290" s="67"/>
      <c r="JGH290" s="67"/>
      <c r="JGI290" s="67"/>
      <c r="JGJ290" s="67"/>
      <c r="JGK290" s="67"/>
      <c r="JGL290" s="67"/>
      <c r="JGM290" s="67"/>
      <c r="JGN290" s="67"/>
      <c r="JGO290" s="67"/>
      <c r="JGP290" s="67"/>
      <c r="JGQ290" s="67"/>
      <c r="JGR290" s="67"/>
      <c r="JGS290" s="67"/>
      <c r="JGT290" s="67"/>
      <c r="JGU290" s="67"/>
      <c r="JGV290" s="67"/>
      <c r="JGW290" s="67"/>
      <c r="JGX290" s="67"/>
      <c r="JGY290" s="67"/>
      <c r="JGZ290" s="67"/>
      <c r="JHA290" s="67"/>
      <c r="JHB290" s="67"/>
      <c r="JHC290" s="67"/>
      <c r="JHD290" s="67"/>
      <c r="JHE290" s="67"/>
      <c r="JHF290" s="67"/>
      <c r="JHG290" s="67"/>
      <c r="JHH290" s="67"/>
      <c r="JHI290" s="67"/>
      <c r="JHJ290" s="67"/>
      <c r="JHK290" s="67"/>
      <c r="JHL290" s="67"/>
      <c r="JHM290" s="67"/>
      <c r="JHN290" s="67"/>
      <c r="JHO290" s="67"/>
      <c r="JHP290" s="67"/>
      <c r="JHQ290" s="67"/>
      <c r="JHR290" s="67"/>
      <c r="JHS290" s="67"/>
      <c r="JHT290" s="67"/>
      <c r="JHU290" s="67"/>
      <c r="JHV290" s="67"/>
      <c r="JHW290" s="67"/>
      <c r="JHX290" s="67"/>
      <c r="JHY290" s="67"/>
      <c r="JHZ290" s="67"/>
      <c r="JIA290" s="67"/>
      <c r="JIB290" s="67"/>
      <c r="JIC290" s="67"/>
      <c r="JID290" s="67"/>
      <c r="JIE290" s="67"/>
      <c r="JIF290" s="67"/>
      <c r="JIG290" s="67"/>
      <c r="JIH290" s="67"/>
      <c r="JII290" s="67"/>
      <c r="JIJ290" s="67"/>
      <c r="JIK290" s="67"/>
      <c r="JIL290" s="67"/>
      <c r="JIM290" s="67"/>
      <c r="JIN290" s="67"/>
      <c r="JIO290" s="67"/>
      <c r="JIP290" s="67"/>
      <c r="JIQ290" s="67"/>
      <c r="JIR290" s="67"/>
      <c r="JIS290" s="67"/>
      <c r="JIT290" s="67"/>
      <c r="JIU290" s="67"/>
      <c r="JIV290" s="67"/>
      <c r="JIW290" s="67"/>
      <c r="JIX290" s="67"/>
      <c r="JIY290" s="67"/>
      <c r="JIZ290" s="67"/>
      <c r="JJA290" s="67"/>
      <c r="JJB290" s="67"/>
      <c r="JJC290" s="67"/>
      <c r="JJD290" s="67"/>
      <c r="JJE290" s="67"/>
      <c r="JJF290" s="67"/>
      <c r="JJG290" s="67"/>
      <c r="JJH290" s="67"/>
      <c r="JJI290" s="67"/>
      <c r="JJJ290" s="67"/>
      <c r="JJK290" s="67"/>
      <c r="JJL290" s="67"/>
      <c r="JJM290" s="67"/>
      <c r="JJN290" s="67"/>
      <c r="JJO290" s="67"/>
      <c r="JJP290" s="67"/>
      <c r="JJQ290" s="67"/>
      <c r="JJR290" s="67"/>
      <c r="JJS290" s="67"/>
      <c r="JJT290" s="67"/>
      <c r="JJU290" s="67"/>
      <c r="JJV290" s="67"/>
      <c r="JJW290" s="67"/>
      <c r="JJX290" s="67"/>
      <c r="JJY290" s="67"/>
      <c r="JJZ290" s="67"/>
      <c r="JKA290" s="67"/>
      <c r="JKB290" s="67"/>
      <c r="JKC290" s="67"/>
      <c r="JKD290" s="67"/>
      <c r="JKE290" s="67"/>
      <c r="JKF290" s="67"/>
      <c r="JKG290" s="67"/>
      <c r="JKH290" s="67"/>
      <c r="JKI290" s="67"/>
      <c r="JKJ290" s="67"/>
      <c r="JKK290" s="67"/>
      <c r="JKL290" s="67"/>
      <c r="JKM290" s="67"/>
      <c r="JKN290" s="67"/>
      <c r="JKO290" s="67"/>
      <c r="JKP290" s="67"/>
      <c r="JKQ290" s="67"/>
      <c r="JKR290" s="67"/>
      <c r="JKS290" s="67"/>
      <c r="JKT290" s="67"/>
      <c r="JKU290" s="67"/>
      <c r="JKV290" s="67"/>
      <c r="JKW290" s="67"/>
      <c r="JKX290" s="67"/>
      <c r="JKY290" s="67"/>
      <c r="JKZ290" s="67"/>
      <c r="JLA290" s="67"/>
      <c r="JLB290" s="67"/>
      <c r="JLC290" s="67"/>
      <c r="JLD290" s="67"/>
      <c r="JLE290" s="67"/>
      <c r="JLF290" s="67"/>
      <c r="JLG290" s="67"/>
      <c r="JLH290" s="67"/>
      <c r="JLI290" s="67"/>
      <c r="JLJ290" s="67"/>
      <c r="JLK290" s="67"/>
      <c r="JLL290" s="67"/>
      <c r="JLM290" s="67"/>
      <c r="JLN290" s="67"/>
      <c r="JLO290" s="67"/>
      <c r="JLP290" s="67"/>
      <c r="JLQ290" s="67"/>
      <c r="JLR290" s="67"/>
      <c r="JLS290" s="67"/>
      <c r="JLT290" s="67"/>
      <c r="JLU290" s="67"/>
      <c r="JLV290" s="67"/>
      <c r="JLW290" s="67"/>
      <c r="JLX290" s="67"/>
      <c r="JLY290" s="67"/>
      <c r="JLZ290" s="67"/>
      <c r="JMA290" s="67"/>
      <c r="JMB290" s="67"/>
      <c r="JMC290" s="67"/>
      <c r="JMD290" s="67"/>
      <c r="JME290" s="67"/>
      <c r="JMF290" s="67"/>
      <c r="JMG290" s="67"/>
      <c r="JMH290" s="67"/>
      <c r="JMI290" s="67"/>
      <c r="JMJ290" s="67"/>
      <c r="JMK290" s="67"/>
      <c r="JML290" s="67"/>
      <c r="JMM290" s="67"/>
      <c r="JMN290" s="67"/>
      <c r="JMO290" s="67"/>
      <c r="JMP290" s="67"/>
      <c r="JMQ290" s="67"/>
      <c r="JMR290" s="67"/>
      <c r="JMS290" s="67"/>
      <c r="JMT290" s="67"/>
      <c r="JMU290" s="67"/>
      <c r="JMV290" s="67"/>
      <c r="JMW290" s="67"/>
      <c r="JMX290" s="67"/>
      <c r="JMY290" s="67"/>
      <c r="JMZ290" s="67"/>
      <c r="JNA290" s="67"/>
      <c r="JNB290" s="67"/>
      <c r="JNC290" s="67"/>
      <c r="JND290" s="67"/>
      <c r="JNE290" s="67"/>
      <c r="JNF290" s="67"/>
      <c r="JNG290" s="67"/>
      <c r="JNH290" s="67"/>
      <c r="JNI290" s="67"/>
      <c r="JNJ290" s="67"/>
      <c r="JNK290" s="67"/>
      <c r="JNL290" s="67"/>
      <c r="JNM290" s="67"/>
      <c r="JNN290" s="67"/>
      <c r="JNO290" s="67"/>
      <c r="JNP290" s="67"/>
      <c r="JNQ290" s="67"/>
      <c r="JNR290" s="67"/>
      <c r="JNS290" s="67"/>
      <c r="JNT290" s="67"/>
      <c r="JNU290" s="67"/>
      <c r="JNV290" s="67"/>
      <c r="JNW290" s="67"/>
      <c r="JNX290" s="67"/>
      <c r="JNY290" s="67"/>
      <c r="JNZ290" s="67"/>
      <c r="JOA290" s="67"/>
      <c r="JOB290" s="67"/>
      <c r="JOC290" s="67"/>
      <c r="JOD290" s="67"/>
      <c r="JOE290" s="67"/>
      <c r="JOF290" s="67"/>
      <c r="JOG290" s="67"/>
      <c r="JOH290" s="67"/>
      <c r="JOI290" s="67"/>
      <c r="JOJ290" s="67"/>
      <c r="JOK290" s="67"/>
      <c r="JOL290" s="67"/>
      <c r="JOM290" s="67"/>
      <c r="JON290" s="67"/>
      <c r="JOO290" s="67"/>
      <c r="JOP290" s="67"/>
      <c r="JOQ290" s="67"/>
      <c r="JOR290" s="67"/>
      <c r="JOS290" s="67"/>
      <c r="JOT290" s="67"/>
      <c r="JOU290" s="67"/>
      <c r="JOV290" s="67"/>
      <c r="JOW290" s="67"/>
      <c r="JOX290" s="67"/>
      <c r="JOY290" s="67"/>
      <c r="JOZ290" s="67"/>
      <c r="JPA290" s="67"/>
      <c r="JPB290" s="67"/>
      <c r="JPC290" s="67"/>
      <c r="JPD290" s="67"/>
      <c r="JPE290" s="67"/>
      <c r="JPF290" s="67"/>
      <c r="JPG290" s="67"/>
      <c r="JPH290" s="67"/>
      <c r="JPI290" s="67"/>
      <c r="JPJ290" s="67"/>
      <c r="JPK290" s="67"/>
      <c r="JPL290" s="67"/>
      <c r="JPM290" s="67"/>
      <c r="JPN290" s="67"/>
      <c r="JPO290" s="67"/>
      <c r="JPP290" s="67"/>
      <c r="JPQ290" s="67"/>
      <c r="JPR290" s="67"/>
      <c r="JPS290" s="67"/>
      <c r="JPT290" s="67"/>
      <c r="JPU290" s="67"/>
      <c r="JPV290" s="67"/>
      <c r="JPW290" s="67"/>
      <c r="JPX290" s="67"/>
      <c r="JPY290" s="67"/>
      <c r="JPZ290" s="67"/>
      <c r="JQA290" s="67"/>
      <c r="JQB290" s="67"/>
      <c r="JQC290" s="67"/>
      <c r="JQD290" s="67"/>
      <c r="JQE290" s="67"/>
      <c r="JQF290" s="67"/>
      <c r="JQG290" s="67"/>
      <c r="JQH290" s="67"/>
      <c r="JQI290" s="67"/>
      <c r="JQJ290" s="67"/>
      <c r="JQK290" s="67"/>
      <c r="JQL290" s="67"/>
      <c r="JQM290" s="67"/>
      <c r="JQN290" s="67"/>
      <c r="JQO290" s="67"/>
      <c r="JQP290" s="67"/>
      <c r="JQQ290" s="67"/>
      <c r="JQR290" s="67"/>
      <c r="JQS290" s="67"/>
      <c r="JQT290" s="67"/>
      <c r="JQU290" s="67"/>
      <c r="JQV290" s="67"/>
      <c r="JQW290" s="67"/>
      <c r="JQX290" s="67"/>
      <c r="JQY290" s="67"/>
      <c r="JQZ290" s="67"/>
      <c r="JRA290" s="67"/>
      <c r="JRB290" s="67"/>
      <c r="JRC290" s="67"/>
      <c r="JRD290" s="67"/>
      <c r="JRE290" s="67"/>
      <c r="JRF290" s="67"/>
      <c r="JRG290" s="67"/>
      <c r="JRH290" s="67"/>
      <c r="JRI290" s="67"/>
      <c r="JRJ290" s="67"/>
      <c r="JRK290" s="67"/>
      <c r="JRL290" s="67"/>
      <c r="JRM290" s="67"/>
      <c r="JRN290" s="67"/>
      <c r="JRO290" s="67"/>
      <c r="JRP290" s="67"/>
      <c r="JRQ290" s="67"/>
      <c r="JRR290" s="67"/>
      <c r="JRS290" s="67"/>
      <c r="JRT290" s="67"/>
      <c r="JRU290" s="67"/>
      <c r="JRV290" s="67"/>
      <c r="JRW290" s="67"/>
      <c r="JRX290" s="67"/>
      <c r="JRY290" s="67"/>
      <c r="JRZ290" s="67"/>
      <c r="JSA290" s="67"/>
      <c r="JSB290" s="67"/>
      <c r="JSC290" s="67"/>
      <c r="JSD290" s="67"/>
      <c r="JSE290" s="67"/>
      <c r="JSF290" s="67"/>
      <c r="JSG290" s="67"/>
      <c r="JSH290" s="67"/>
      <c r="JSI290" s="67"/>
      <c r="JSJ290" s="67"/>
      <c r="JSK290" s="67"/>
      <c r="JSL290" s="67"/>
      <c r="JSM290" s="67"/>
      <c r="JSN290" s="67"/>
      <c r="JSO290" s="67"/>
      <c r="JSP290" s="67"/>
      <c r="JSQ290" s="67"/>
      <c r="JSR290" s="67"/>
      <c r="JSS290" s="67"/>
      <c r="JST290" s="67"/>
      <c r="JSU290" s="67"/>
      <c r="JSV290" s="67"/>
      <c r="JSW290" s="67"/>
      <c r="JSX290" s="67"/>
      <c r="JSY290" s="67"/>
      <c r="JSZ290" s="67"/>
      <c r="JTA290" s="67"/>
      <c r="JTB290" s="67"/>
      <c r="JTC290" s="67"/>
      <c r="JTD290" s="67"/>
      <c r="JTE290" s="67"/>
      <c r="JTF290" s="67"/>
      <c r="JTG290" s="67"/>
      <c r="JTH290" s="67"/>
      <c r="JTI290" s="67"/>
      <c r="JTJ290" s="67"/>
      <c r="JTK290" s="67"/>
      <c r="JTL290" s="67"/>
      <c r="JTM290" s="67"/>
      <c r="JTN290" s="67"/>
      <c r="JTO290" s="67"/>
      <c r="JTP290" s="67"/>
      <c r="JTQ290" s="67"/>
      <c r="JTR290" s="67"/>
      <c r="JTS290" s="67"/>
      <c r="JTT290" s="67"/>
      <c r="JTU290" s="67"/>
      <c r="JTV290" s="67"/>
      <c r="JTW290" s="67"/>
      <c r="JTX290" s="67"/>
      <c r="JTY290" s="67"/>
      <c r="JTZ290" s="67"/>
      <c r="JUA290" s="67"/>
      <c r="JUB290" s="67"/>
      <c r="JUC290" s="67"/>
      <c r="JUD290" s="67"/>
      <c r="JUE290" s="67"/>
      <c r="JUF290" s="67"/>
      <c r="JUG290" s="67"/>
      <c r="JUH290" s="67"/>
      <c r="JUI290" s="67"/>
      <c r="JUJ290" s="67"/>
      <c r="JUK290" s="67"/>
      <c r="JUL290" s="67"/>
      <c r="JUM290" s="67"/>
      <c r="JUN290" s="67"/>
      <c r="JUO290" s="67"/>
      <c r="JUP290" s="67"/>
      <c r="JUQ290" s="67"/>
      <c r="JUR290" s="67"/>
      <c r="JUS290" s="67"/>
      <c r="JUT290" s="67"/>
      <c r="JUU290" s="67"/>
      <c r="JUV290" s="67"/>
      <c r="JUW290" s="67"/>
      <c r="JUX290" s="67"/>
      <c r="JUY290" s="67"/>
      <c r="JUZ290" s="67"/>
      <c r="JVA290" s="67"/>
      <c r="JVB290" s="67"/>
      <c r="JVC290" s="67"/>
      <c r="JVD290" s="67"/>
      <c r="JVE290" s="67"/>
      <c r="JVF290" s="67"/>
      <c r="JVG290" s="67"/>
      <c r="JVH290" s="67"/>
      <c r="JVI290" s="67"/>
      <c r="JVJ290" s="67"/>
      <c r="JVK290" s="67"/>
      <c r="JVL290" s="67"/>
      <c r="JVM290" s="67"/>
      <c r="JVN290" s="67"/>
      <c r="JVO290" s="67"/>
      <c r="JVP290" s="67"/>
      <c r="JVQ290" s="67"/>
      <c r="JVR290" s="67"/>
      <c r="JVS290" s="67"/>
      <c r="JVT290" s="67"/>
      <c r="JVU290" s="67"/>
      <c r="JVV290" s="67"/>
      <c r="JVW290" s="67"/>
      <c r="JVX290" s="67"/>
      <c r="JVY290" s="67"/>
      <c r="JVZ290" s="67"/>
      <c r="JWA290" s="67"/>
      <c r="JWB290" s="67"/>
      <c r="JWC290" s="67"/>
      <c r="JWD290" s="67"/>
      <c r="JWE290" s="67"/>
      <c r="JWF290" s="67"/>
      <c r="JWG290" s="67"/>
      <c r="JWH290" s="67"/>
      <c r="JWI290" s="67"/>
      <c r="JWJ290" s="67"/>
      <c r="JWK290" s="67"/>
      <c r="JWL290" s="67"/>
      <c r="JWM290" s="67"/>
      <c r="JWN290" s="67"/>
      <c r="JWO290" s="67"/>
      <c r="JWP290" s="67"/>
      <c r="JWQ290" s="67"/>
      <c r="JWR290" s="67"/>
      <c r="JWS290" s="67"/>
      <c r="JWT290" s="67"/>
      <c r="JWU290" s="67"/>
      <c r="JWV290" s="67"/>
      <c r="JWW290" s="67"/>
      <c r="JWX290" s="67"/>
      <c r="JWY290" s="67"/>
      <c r="JWZ290" s="67"/>
      <c r="JXA290" s="67"/>
      <c r="JXB290" s="67"/>
      <c r="JXC290" s="67"/>
      <c r="JXD290" s="67"/>
      <c r="JXE290" s="67"/>
      <c r="JXF290" s="67"/>
      <c r="JXG290" s="67"/>
      <c r="JXH290" s="67"/>
      <c r="JXI290" s="67"/>
      <c r="JXJ290" s="67"/>
      <c r="JXK290" s="67"/>
      <c r="JXL290" s="67"/>
      <c r="JXM290" s="67"/>
      <c r="JXN290" s="67"/>
      <c r="JXO290" s="67"/>
      <c r="JXP290" s="67"/>
      <c r="JXQ290" s="67"/>
      <c r="JXR290" s="67"/>
      <c r="JXS290" s="67"/>
      <c r="JXT290" s="67"/>
      <c r="JXU290" s="67"/>
      <c r="JXV290" s="67"/>
      <c r="JXW290" s="67"/>
      <c r="JXX290" s="67"/>
      <c r="JXY290" s="67"/>
      <c r="JXZ290" s="67"/>
      <c r="JYA290" s="67"/>
      <c r="JYB290" s="67"/>
      <c r="JYC290" s="67"/>
      <c r="JYD290" s="67"/>
      <c r="JYE290" s="67"/>
      <c r="JYF290" s="67"/>
      <c r="JYG290" s="67"/>
      <c r="JYH290" s="67"/>
      <c r="JYI290" s="67"/>
      <c r="JYJ290" s="67"/>
      <c r="JYK290" s="67"/>
      <c r="JYL290" s="67"/>
      <c r="JYM290" s="67"/>
      <c r="JYN290" s="67"/>
      <c r="JYO290" s="67"/>
      <c r="JYP290" s="67"/>
      <c r="JYQ290" s="67"/>
      <c r="JYR290" s="67"/>
      <c r="JYS290" s="67"/>
      <c r="JYT290" s="67"/>
      <c r="JYU290" s="67"/>
      <c r="JYV290" s="67"/>
      <c r="JYW290" s="67"/>
      <c r="JYX290" s="67"/>
      <c r="JYY290" s="67"/>
      <c r="JYZ290" s="67"/>
      <c r="JZA290" s="67"/>
      <c r="JZB290" s="67"/>
      <c r="JZC290" s="67"/>
      <c r="JZD290" s="67"/>
      <c r="JZE290" s="67"/>
      <c r="JZF290" s="67"/>
      <c r="JZG290" s="67"/>
      <c r="JZH290" s="67"/>
      <c r="JZI290" s="67"/>
      <c r="JZJ290" s="67"/>
      <c r="JZK290" s="67"/>
      <c r="JZL290" s="67"/>
      <c r="JZM290" s="67"/>
      <c r="JZN290" s="67"/>
      <c r="JZO290" s="67"/>
      <c r="JZP290" s="67"/>
      <c r="JZQ290" s="67"/>
      <c r="JZR290" s="67"/>
      <c r="JZS290" s="67"/>
      <c r="JZT290" s="67"/>
      <c r="JZU290" s="67"/>
      <c r="JZV290" s="67"/>
      <c r="JZW290" s="67"/>
      <c r="JZX290" s="67"/>
      <c r="JZY290" s="67"/>
      <c r="JZZ290" s="67"/>
      <c r="KAA290" s="67"/>
      <c r="KAB290" s="67"/>
      <c r="KAC290" s="67"/>
      <c r="KAD290" s="67"/>
      <c r="KAE290" s="67"/>
      <c r="KAF290" s="67"/>
      <c r="KAG290" s="67"/>
      <c r="KAH290" s="67"/>
      <c r="KAI290" s="67"/>
      <c r="KAJ290" s="67"/>
      <c r="KAK290" s="67"/>
      <c r="KAL290" s="67"/>
      <c r="KAM290" s="67"/>
      <c r="KAN290" s="67"/>
      <c r="KAO290" s="67"/>
      <c r="KAP290" s="67"/>
      <c r="KAQ290" s="67"/>
      <c r="KAR290" s="67"/>
      <c r="KAS290" s="67"/>
      <c r="KAT290" s="67"/>
      <c r="KAU290" s="67"/>
      <c r="KAV290" s="67"/>
      <c r="KAW290" s="67"/>
      <c r="KAX290" s="67"/>
      <c r="KAY290" s="67"/>
      <c r="KAZ290" s="67"/>
      <c r="KBA290" s="67"/>
      <c r="KBB290" s="67"/>
      <c r="KBC290" s="67"/>
      <c r="KBD290" s="67"/>
      <c r="KBE290" s="67"/>
      <c r="KBF290" s="67"/>
      <c r="KBG290" s="67"/>
      <c r="KBH290" s="67"/>
      <c r="KBI290" s="67"/>
      <c r="KBJ290" s="67"/>
      <c r="KBK290" s="67"/>
      <c r="KBL290" s="67"/>
      <c r="KBM290" s="67"/>
      <c r="KBN290" s="67"/>
      <c r="KBO290" s="67"/>
      <c r="KBP290" s="67"/>
      <c r="KBQ290" s="67"/>
      <c r="KBR290" s="67"/>
      <c r="KBS290" s="67"/>
      <c r="KBT290" s="67"/>
      <c r="KBU290" s="67"/>
      <c r="KBV290" s="67"/>
      <c r="KBW290" s="67"/>
      <c r="KBX290" s="67"/>
      <c r="KBY290" s="67"/>
      <c r="KBZ290" s="67"/>
      <c r="KCA290" s="67"/>
      <c r="KCB290" s="67"/>
      <c r="KCC290" s="67"/>
      <c r="KCD290" s="67"/>
      <c r="KCE290" s="67"/>
      <c r="KCF290" s="67"/>
      <c r="KCG290" s="67"/>
      <c r="KCH290" s="67"/>
      <c r="KCI290" s="67"/>
      <c r="KCJ290" s="67"/>
      <c r="KCK290" s="67"/>
      <c r="KCL290" s="67"/>
      <c r="KCM290" s="67"/>
      <c r="KCN290" s="67"/>
      <c r="KCO290" s="67"/>
      <c r="KCP290" s="67"/>
      <c r="KCQ290" s="67"/>
      <c r="KCR290" s="67"/>
      <c r="KCS290" s="67"/>
      <c r="KCT290" s="67"/>
      <c r="KCU290" s="67"/>
      <c r="KCV290" s="67"/>
      <c r="KCW290" s="67"/>
      <c r="KCX290" s="67"/>
      <c r="KCY290" s="67"/>
      <c r="KCZ290" s="67"/>
      <c r="KDA290" s="67"/>
      <c r="KDB290" s="67"/>
      <c r="KDC290" s="67"/>
      <c r="KDD290" s="67"/>
      <c r="KDE290" s="67"/>
      <c r="KDF290" s="67"/>
      <c r="KDG290" s="67"/>
      <c r="KDH290" s="67"/>
      <c r="KDI290" s="67"/>
      <c r="KDJ290" s="67"/>
      <c r="KDK290" s="67"/>
      <c r="KDL290" s="67"/>
      <c r="KDM290" s="67"/>
      <c r="KDN290" s="67"/>
      <c r="KDO290" s="67"/>
      <c r="KDP290" s="67"/>
      <c r="KDQ290" s="67"/>
      <c r="KDR290" s="67"/>
      <c r="KDS290" s="67"/>
      <c r="KDT290" s="67"/>
      <c r="KDU290" s="67"/>
      <c r="KDV290" s="67"/>
      <c r="KDW290" s="67"/>
      <c r="KDX290" s="67"/>
      <c r="KDY290" s="67"/>
      <c r="KDZ290" s="67"/>
      <c r="KEA290" s="67"/>
      <c r="KEB290" s="67"/>
      <c r="KEC290" s="67"/>
      <c r="KED290" s="67"/>
      <c r="KEE290" s="67"/>
      <c r="KEF290" s="67"/>
      <c r="KEG290" s="67"/>
      <c r="KEH290" s="67"/>
      <c r="KEI290" s="67"/>
      <c r="KEJ290" s="67"/>
      <c r="KEK290" s="67"/>
      <c r="KEL290" s="67"/>
      <c r="KEM290" s="67"/>
      <c r="KEN290" s="67"/>
      <c r="KEO290" s="67"/>
      <c r="KEP290" s="67"/>
      <c r="KEQ290" s="67"/>
      <c r="KER290" s="67"/>
      <c r="KES290" s="67"/>
      <c r="KET290" s="67"/>
      <c r="KEU290" s="67"/>
      <c r="KEV290" s="67"/>
      <c r="KEW290" s="67"/>
      <c r="KEX290" s="67"/>
      <c r="KEY290" s="67"/>
      <c r="KEZ290" s="67"/>
      <c r="KFA290" s="67"/>
      <c r="KFB290" s="67"/>
      <c r="KFC290" s="67"/>
      <c r="KFD290" s="67"/>
      <c r="KFE290" s="67"/>
      <c r="KFF290" s="67"/>
      <c r="KFG290" s="67"/>
      <c r="KFH290" s="67"/>
      <c r="KFI290" s="67"/>
      <c r="KFJ290" s="67"/>
      <c r="KFK290" s="67"/>
      <c r="KFL290" s="67"/>
      <c r="KFM290" s="67"/>
      <c r="KFN290" s="67"/>
      <c r="KFO290" s="67"/>
      <c r="KFP290" s="67"/>
      <c r="KFQ290" s="67"/>
      <c r="KFR290" s="67"/>
      <c r="KFS290" s="67"/>
      <c r="KFT290" s="67"/>
      <c r="KFU290" s="67"/>
      <c r="KFV290" s="67"/>
      <c r="KFW290" s="67"/>
      <c r="KFX290" s="67"/>
      <c r="KFY290" s="67"/>
      <c r="KFZ290" s="67"/>
      <c r="KGA290" s="67"/>
      <c r="KGB290" s="67"/>
      <c r="KGC290" s="67"/>
      <c r="KGD290" s="67"/>
      <c r="KGE290" s="67"/>
      <c r="KGF290" s="67"/>
      <c r="KGG290" s="67"/>
      <c r="KGH290" s="67"/>
      <c r="KGI290" s="67"/>
      <c r="KGJ290" s="67"/>
      <c r="KGK290" s="67"/>
      <c r="KGL290" s="67"/>
      <c r="KGM290" s="67"/>
      <c r="KGN290" s="67"/>
      <c r="KGO290" s="67"/>
      <c r="KGP290" s="67"/>
      <c r="KGQ290" s="67"/>
      <c r="KGR290" s="67"/>
      <c r="KGS290" s="67"/>
      <c r="KGT290" s="67"/>
      <c r="KGU290" s="67"/>
      <c r="KGV290" s="67"/>
      <c r="KGW290" s="67"/>
      <c r="KGX290" s="67"/>
      <c r="KGY290" s="67"/>
      <c r="KGZ290" s="67"/>
      <c r="KHA290" s="67"/>
      <c r="KHB290" s="67"/>
      <c r="KHC290" s="67"/>
      <c r="KHD290" s="67"/>
      <c r="KHE290" s="67"/>
      <c r="KHF290" s="67"/>
      <c r="KHG290" s="67"/>
      <c r="KHH290" s="67"/>
      <c r="KHI290" s="67"/>
      <c r="KHJ290" s="67"/>
      <c r="KHK290" s="67"/>
      <c r="KHL290" s="67"/>
      <c r="KHM290" s="67"/>
      <c r="KHN290" s="67"/>
      <c r="KHO290" s="67"/>
      <c r="KHP290" s="67"/>
      <c r="KHQ290" s="67"/>
      <c r="KHR290" s="67"/>
      <c r="KHS290" s="67"/>
      <c r="KHT290" s="67"/>
      <c r="KHU290" s="67"/>
      <c r="KHV290" s="67"/>
      <c r="KHW290" s="67"/>
      <c r="KHX290" s="67"/>
      <c r="KHY290" s="67"/>
      <c r="KHZ290" s="67"/>
      <c r="KIA290" s="67"/>
      <c r="KIB290" s="67"/>
      <c r="KIC290" s="67"/>
      <c r="KID290" s="67"/>
      <c r="KIE290" s="67"/>
      <c r="KIF290" s="67"/>
      <c r="KIG290" s="67"/>
      <c r="KIH290" s="67"/>
      <c r="KII290" s="67"/>
      <c r="KIJ290" s="67"/>
      <c r="KIK290" s="67"/>
      <c r="KIL290" s="67"/>
      <c r="KIM290" s="67"/>
      <c r="KIN290" s="67"/>
      <c r="KIO290" s="67"/>
      <c r="KIP290" s="67"/>
      <c r="KIQ290" s="67"/>
      <c r="KIR290" s="67"/>
      <c r="KIS290" s="67"/>
      <c r="KIT290" s="67"/>
      <c r="KIU290" s="67"/>
      <c r="KIV290" s="67"/>
      <c r="KIW290" s="67"/>
      <c r="KIX290" s="67"/>
      <c r="KIY290" s="67"/>
      <c r="KIZ290" s="67"/>
      <c r="KJA290" s="67"/>
      <c r="KJB290" s="67"/>
      <c r="KJC290" s="67"/>
      <c r="KJD290" s="67"/>
      <c r="KJE290" s="67"/>
      <c r="KJF290" s="67"/>
      <c r="KJG290" s="67"/>
      <c r="KJH290" s="67"/>
      <c r="KJI290" s="67"/>
      <c r="KJJ290" s="67"/>
      <c r="KJK290" s="67"/>
      <c r="KJL290" s="67"/>
      <c r="KJM290" s="67"/>
      <c r="KJN290" s="67"/>
      <c r="KJO290" s="67"/>
      <c r="KJP290" s="67"/>
      <c r="KJQ290" s="67"/>
      <c r="KJR290" s="67"/>
      <c r="KJS290" s="67"/>
      <c r="KJT290" s="67"/>
      <c r="KJU290" s="67"/>
      <c r="KJV290" s="67"/>
      <c r="KJW290" s="67"/>
      <c r="KJX290" s="67"/>
      <c r="KJY290" s="67"/>
      <c r="KJZ290" s="67"/>
      <c r="KKA290" s="67"/>
      <c r="KKB290" s="67"/>
      <c r="KKC290" s="67"/>
      <c r="KKD290" s="67"/>
      <c r="KKE290" s="67"/>
      <c r="KKF290" s="67"/>
      <c r="KKG290" s="67"/>
      <c r="KKH290" s="67"/>
      <c r="KKI290" s="67"/>
      <c r="KKJ290" s="67"/>
      <c r="KKK290" s="67"/>
      <c r="KKL290" s="67"/>
      <c r="KKM290" s="67"/>
      <c r="KKN290" s="67"/>
      <c r="KKO290" s="67"/>
      <c r="KKP290" s="67"/>
      <c r="KKQ290" s="67"/>
      <c r="KKR290" s="67"/>
      <c r="KKS290" s="67"/>
      <c r="KKT290" s="67"/>
      <c r="KKU290" s="67"/>
      <c r="KKV290" s="67"/>
      <c r="KKW290" s="67"/>
      <c r="KKX290" s="67"/>
      <c r="KKY290" s="67"/>
      <c r="KKZ290" s="67"/>
      <c r="KLA290" s="67"/>
      <c r="KLB290" s="67"/>
      <c r="KLC290" s="67"/>
      <c r="KLD290" s="67"/>
      <c r="KLE290" s="67"/>
      <c r="KLF290" s="67"/>
      <c r="KLG290" s="67"/>
      <c r="KLH290" s="67"/>
      <c r="KLI290" s="67"/>
      <c r="KLJ290" s="67"/>
      <c r="KLK290" s="67"/>
      <c r="KLL290" s="67"/>
      <c r="KLM290" s="67"/>
      <c r="KLN290" s="67"/>
      <c r="KLO290" s="67"/>
      <c r="KLP290" s="67"/>
      <c r="KLQ290" s="67"/>
      <c r="KLR290" s="67"/>
      <c r="KLS290" s="67"/>
      <c r="KLT290" s="67"/>
      <c r="KLU290" s="67"/>
      <c r="KLV290" s="67"/>
      <c r="KLW290" s="67"/>
      <c r="KLX290" s="67"/>
      <c r="KLY290" s="67"/>
      <c r="KLZ290" s="67"/>
      <c r="KMA290" s="67"/>
      <c r="KMB290" s="67"/>
      <c r="KMC290" s="67"/>
      <c r="KMD290" s="67"/>
      <c r="KME290" s="67"/>
      <c r="KMF290" s="67"/>
      <c r="KMG290" s="67"/>
      <c r="KMH290" s="67"/>
      <c r="KMI290" s="67"/>
      <c r="KMJ290" s="67"/>
      <c r="KMK290" s="67"/>
      <c r="KML290" s="67"/>
      <c r="KMM290" s="67"/>
      <c r="KMN290" s="67"/>
      <c r="KMO290" s="67"/>
      <c r="KMP290" s="67"/>
      <c r="KMQ290" s="67"/>
      <c r="KMR290" s="67"/>
      <c r="KMS290" s="67"/>
      <c r="KMT290" s="67"/>
      <c r="KMU290" s="67"/>
      <c r="KMV290" s="67"/>
      <c r="KMW290" s="67"/>
      <c r="KMX290" s="67"/>
      <c r="KMY290" s="67"/>
      <c r="KMZ290" s="67"/>
      <c r="KNA290" s="67"/>
      <c r="KNB290" s="67"/>
      <c r="KNC290" s="67"/>
      <c r="KND290" s="67"/>
      <c r="KNE290" s="67"/>
      <c r="KNF290" s="67"/>
      <c r="KNG290" s="67"/>
      <c r="KNH290" s="67"/>
      <c r="KNI290" s="67"/>
      <c r="KNJ290" s="67"/>
      <c r="KNK290" s="67"/>
      <c r="KNL290" s="67"/>
      <c r="KNM290" s="67"/>
      <c r="KNN290" s="67"/>
      <c r="KNO290" s="67"/>
      <c r="KNP290" s="67"/>
      <c r="KNQ290" s="67"/>
      <c r="KNR290" s="67"/>
      <c r="KNS290" s="67"/>
      <c r="KNT290" s="67"/>
      <c r="KNU290" s="67"/>
      <c r="KNV290" s="67"/>
      <c r="KNW290" s="67"/>
      <c r="KNX290" s="67"/>
      <c r="KNY290" s="67"/>
      <c r="KNZ290" s="67"/>
      <c r="KOA290" s="67"/>
      <c r="KOB290" s="67"/>
      <c r="KOC290" s="67"/>
      <c r="KOD290" s="67"/>
      <c r="KOE290" s="67"/>
      <c r="KOF290" s="67"/>
      <c r="KOG290" s="67"/>
      <c r="KOH290" s="67"/>
      <c r="KOI290" s="67"/>
      <c r="KOJ290" s="67"/>
      <c r="KOK290" s="67"/>
      <c r="KOL290" s="67"/>
      <c r="KOM290" s="67"/>
      <c r="KON290" s="67"/>
      <c r="KOO290" s="67"/>
      <c r="KOP290" s="67"/>
      <c r="KOQ290" s="67"/>
      <c r="KOR290" s="67"/>
      <c r="KOS290" s="67"/>
      <c r="KOT290" s="67"/>
      <c r="KOU290" s="67"/>
      <c r="KOV290" s="67"/>
      <c r="KOW290" s="67"/>
      <c r="KOX290" s="67"/>
      <c r="KOY290" s="67"/>
      <c r="KOZ290" s="67"/>
      <c r="KPA290" s="67"/>
      <c r="KPB290" s="67"/>
      <c r="KPC290" s="67"/>
      <c r="KPD290" s="67"/>
      <c r="KPE290" s="67"/>
      <c r="KPF290" s="67"/>
      <c r="KPG290" s="67"/>
      <c r="KPH290" s="67"/>
      <c r="KPI290" s="67"/>
      <c r="KPJ290" s="67"/>
      <c r="KPK290" s="67"/>
      <c r="KPL290" s="67"/>
      <c r="KPM290" s="67"/>
      <c r="KPN290" s="67"/>
      <c r="KPO290" s="67"/>
      <c r="KPP290" s="67"/>
      <c r="KPQ290" s="67"/>
      <c r="KPR290" s="67"/>
      <c r="KPS290" s="67"/>
      <c r="KPT290" s="67"/>
      <c r="KPU290" s="67"/>
      <c r="KPV290" s="67"/>
      <c r="KPW290" s="67"/>
      <c r="KPX290" s="67"/>
      <c r="KPY290" s="67"/>
      <c r="KPZ290" s="67"/>
      <c r="KQA290" s="67"/>
      <c r="KQB290" s="67"/>
      <c r="KQC290" s="67"/>
      <c r="KQD290" s="67"/>
      <c r="KQE290" s="67"/>
      <c r="KQF290" s="67"/>
      <c r="KQG290" s="67"/>
      <c r="KQH290" s="67"/>
      <c r="KQI290" s="67"/>
      <c r="KQJ290" s="67"/>
      <c r="KQK290" s="67"/>
      <c r="KQL290" s="67"/>
      <c r="KQM290" s="67"/>
      <c r="KQN290" s="67"/>
      <c r="KQO290" s="67"/>
      <c r="KQP290" s="67"/>
      <c r="KQQ290" s="67"/>
      <c r="KQR290" s="67"/>
      <c r="KQS290" s="67"/>
      <c r="KQT290" s="67"/>
      <c r="KQU290" s="67"/>
      <c r="KQV290" s="67"/>
      <c r="KQW290" s="67"/>
      <c r="KQX290" s="67"/>
      <c r="KQY290" s="67"/>
      <c r="KQZ290" s="67"/>
      <c r="KRA290" s="67"/>
      <c r="KRB290" s="67"/>
      <c r="KRC290" s="67"/>
      <c r="KRD290" s="67"/>
      <c r="KRE290" s="67"/>
      <c r="KRF290" s="67"/>
      <c r="KRG290" s="67"/>
      <c r="KRH290" s="67"/>
      <c r="KRI290" s="67"/>
      <c r="KRJ290" s="67"/>
      <c r="KRK290" s="67"/>
      <c r="KRL290" s="67"/>
      <c r="KRM290" s="67"/>
      <c r="KRN290" s="67"/>
      <c r="KRO290" s="67"/>
      <c r="KRP290" s="67"/>
      <c r="KRQ290" s="67"/>
      <c r="KRR290" s="67"/>
      <c r="KRS290" s="67"/>
      <c r="KRT290" s="67"/>
      <c r="KRU290" s="67"/>
      <c r="KRV290" s="67"/>
      <c r="KRW290" s="67"/>
      <c r="KRX290" s="67"/>
      <c r="KRY290" s="67"/>
      <c r="KRZ290" s="67"/>
      <c r="KSA290" s="67"/>
      <c r="KSB290" s="67"/>
      <c r="KSC290" s="67"/>
      <c r="KSD290" s="67"/>
      <c r="KSE290" s="67"/>
      <c r="KSF290" s="67"/>
      <c r="KSG290" s="67"/>
      <c r="KSH290" s="67"/>
      <c r="KSI290" s="67"/>
      <c r="KSJ290" s="67"/>
      <c r="KSK290" s="67"/>
      <c r="KSL290" s="67"/>
      <c r="KSM290" s="67"/>
      <c r="KSN290" s="67"/>
      <c r="KSO290" s="67"/>
      <c r="KSP290" s="67"/>
      <c r="KSQ290" s="67"/>
      <c r="KSR290" s="67"/>
      <c r="KSS290" s="67"/>
      <c r="KST290" s="67"/>
      <c r="KSU290" s="67"/>
      <c r="KSV290" s="67"/>
      <c r="KSW290" s="67"/>
      <c r="KSX290" s="67"/>
      <c r="KSY290" s="67"/>
      <c r="KSZ290" s="67"/>
      <c r="KTA290" s="67"/>
      <c r="KTB290" s="67"/>
      <c r="KTC290" s="67"/>
      <c r="KTD290" s="67"/>
      <c r="KTE290" s="67"/>
      <c r="KTF290" s="67"/>
      <c r="KTG290" s="67"/>
      <c r="KTH290" s="67"/>
      <c r="KTI290" s="67"/>
      <c r="KTJ290" s="67"/>
      <c r="KTK290" s="67"/>
      <c r="KTL290" s="67"/>
      <c r="KTM290" s="67"/>
      <c r="KTN290" s="67"/>
      <c r="KTO290" s="67"/>
      <c r="KTP290" s="67"/>
      <c r="KTQ290" s="67"/>
      <c r="KTR290" s="67"/>
      <c r="KTS290" s="67"/>
      <c r="KTT290" s="67"/>
      <c r="KTU290" s="67"/>
      <c r="KTV290" s="67"/>
      <c r="KTW290" s="67"/>
      <c r="KTX290" s="67"/>
      <c r="KTY290" s="67"/>
      <c r="KTZ290" s="67"/>
      <c r="KUA290" s="67"/>
      <c r="KUB290" s="67"/>
      <c r="KUC290" s="67"/>
      <c r="KUD290" s="67"/>
      <c r="KUE290" s="67"/>
      <c r="KUF290" s="67"/>
      <c r="KUG290" s="67"/>
      <c r="KUH290" s="67"/>
      <c r="KUI290" s="67"/>
      <c r="KUJ290" s="67"/>
      <c r="KUK290" s="67"/>
      <c r="KUL290" s="67"/>
      <c r="KUM290" s="67"/>
      <c r="KUN290" s="67"/>
      <c r="KUO290" s="67"/>
      <c r="KUP290" s="67"/>
      <c r="KUQ290" s="67"/>
      <c r="KUR290" s="67"/>
      <c r="KUS290" s="67"/>
      <c r="KUT290" s="67"/>
      <c r="KUU290" s="67"/>
      <c r="KUV290" s="67"/>
      <c r="KUW290" s="67"/>
      <c r="KUX290" s="67"/>
      <c r="KUY290" s="67"/>
      <c r="KUZ290" s="67"/>
      <c r="KVA290" s="67"/>
      <c r="KVB290" s="67"/>
      <c r="KVC290" s="67"/>
      <c r="KVD290" s="67"/>
      <c r="KVE290" s="67"/>
      <c r="KVF290" s="67"/>
      <c r="KVG290" s="67"/>
      <c r="KVH290" s="67"/>
      <c r="KVI290" s="67"/>
      <c r="KVJ290" s="67"/>
      <c r="KVK290" s="67"/>
      <c r="KVL290" s="67"/>
      <c r="KVM290" s="67"/>
      <c r="KVN290" s="67"/>
      <c r="KVO290" s="67"/>
      <c r="KVP290" s="67"/>
      <c r="KVQ290" s="67"/>
      <c r="KVR290" s="67"/>
      <c r="KVS290" s="67"/>
      <c r="KVT290" s="67"/>
      <c r="KVU290" s="67"/>
      <c r="KVV290" s="67"/>
      <c r="KVW290" s="67"/>
      <c r="KVX290" s="67"/>
      <c r="KVY290" s="67"/>
      <c r="KVZ290" s="67"/>
      <c r="KWA290" s="67"/>
      <c r="KWB290" s="67"/>
      <c r="KWC290" s="67"/>
      <c r="KWD290" s="67"/>
      <c r="KWE290" s="67"/>
      <c r="KWF290" s="67"/>
      <c r="KWG290" s="67"/>
      <c r="KWH290" s="67"/>
      <c r="KWI290" s="67"/>
      <c r="KWJ290" s="67"/>
      <c r="KWK290" s="67"/>
      <c r="KWL290" s="67"/>
      <c r="KWM290" s="67"/>
      <c r="KWN290" s="67"/>
      <c r="KWO290" s="67"/>
      <c r="KWP290" s="67"/>
      <c r="KWQ290" s="67"/>
      <c r="KWR290" s="67"/>
      <c r="KWS290" s="67"/>
      <c r="KWT290" s="67"/>
      <c r="KWU290" s="67"/>
      <c r="KWV290" s="67"/>
      <c r="KWW290" s="67"/>
      <c r="KWX290" s="67"/>
      <c r="KWY290" s="67"/>
      <c r="KWZ290" s="67"/>
      <c r="KXA290" s="67"/>
      <c r="KXB290" s="67"/>
      <c r="KXC290" s="67"/>
      <c r="KXD290" s="67"/>
      <c r="KXE290" s="67"/>
      <c r="KXF290" s="67"/>
      <c r="KXG290" s="67"/>
      <c r="KXH290" s="67"/>
      <c r="KXI290" s="67"/>
      <c r="KXJ290" s="67"/>
      <c r="KXK290" s="67"/>
      <c r="KXL290" s="67"/>
      <c r="KXM290" s="67"/>
      <c r="KXN290" s="67"/>
      <c r="KXO290" s="67"/>
      <c r="KXP290" s="67"/>
      <c r="KXQ290" s="67"/>
      <c r="KXR290" s="67"/>
      <c r="KXS290" s="67"/>
      <c r="KXT290" s="67"/>
      <c r="KXU290" s="67"/>
      <c r="KXV290" s="67"/>
      <c r="KXW290" s="67"/>
      <c r="KXX290" s="67"/>
      <c r="KXY290" s="67"/>
      <c r="KXZ290" s="67"/>
      <c r="KYA290" s="67"/>
      <c r="KYB290" s="67"/>
      <c r="KYC290" s="67"/>
      <c r="KYD290" s="67"/>
      <c r="KYE290" s="67"/>
      <c r="KYF290" s="67"/>
      <c r="KYG290" s="67"/>
      <c r="KYH290" s="67"/>
      <c r="KYI290" s="67"/>
      <c r="KYJ290" s="67"/>
      <c r="KYK290" s="67"/>
      <c r="KYL290" s="67"/>
      <c r="KYM290" s="67"/>
      <c r="KYN290" s="67"/>
      <c r="KYO290" s="67"/>
      <c r="KYP290" s="67"/>
      <c r="KYQ290" s="67"/>
      <c r="KYR290" s="67"/>
      <c r="KYS290" s="67"/>
      <c r="KYT290" s="67"/>
      <c r="KYU290" s="67"/>
      <c r="KYV290" s="67"/>
      <c r="KYW290" s="67"/>
      <c r="KYX290" s="67"/>
      <c r="KYY290" s="67"/>
      <c r="KYZ290" s="67"/>
      <c r="KZA290" s="67"/>
      <c r="KZB290" s="67"/>
      <c r="KZC290" s="67"/>
      <c r="KZD290" s="67"/>
      <c r="KZE290" s="67"/>
      <c r="KZF290" s="67"/>
      <c r="KZG290" s="67"/>
      <c r="KZH290" s="67"/>
      <c r="KZI290" s="67"/>
      <c r="KZJ290" s="67"/>
      <c r="KZK290" s="67"/>
      <c r="KZL290" s="67"/>
      <c r="KZM290" s="67"/>
      <c r="KZN290" s="67"/>
      <c r="KZO290" s="67"/>
      <c r="KZP290" s="67"/>
      <c r="KZQ290" s="67"/>
      <c r="KZR290" s="67"/>
      <c r="KZS290" s="67"/>
      <c r="KZT290" s="67"/>
      <c r="KZU290" s="67"/>
      <c r="KZV290" s="67"/>
      <c r="KZW290" s="67"/>
      <c r="KZX290" s="67"/>
      <c r="KZY290" s="67"/>
      <c r="KZZ290" s="67"/>
      <c r="LAA290" s="67"/>
      <c r="LAB290" s="67"/>
      <c r="LAC290" s="67"/>
      <c r="LAD290" s="67"/>
      <c r="LAE290" s="67"/>
      <c r="LAF290" s="67"/>
      <c r="LAG290" s="67"/>
      <c r="LAH290" s="67"/>
      <c r="LAI290" s="67"/>
      <c r="LAJ290" s="67"/>
      <c r="LAK290" s="67"/>
      <c r="LAL290" s="67"/>
      <c r="LAM290" s="67"/>
      <c r="LAN290" s="67"/>
      <c r="LAO290" s="67"/>
      <c r="LAP290" s="67"/>
      <c r="LAQ290" s="67"/>
      <c r="LAR290" s="67"/>
      <c r="LAS290" s="67"/>
      <c r="LAT290" s="67"/>
      <c r="LAU290" s="67"/>
      <c r="LAV290" s="67"/>
      <c r="LAW290" s="67"/>
      <c r="LAX290" s="67"/>
      <c r="LAY290" s="67"/>
      <c r="LAZ290" s="67"/>
      <c r="LBA290" s="67"/>
      <c r="LBB290" s="67"/>
      <c r="LBC290" s="67"/>
      <c r="LBD290" s="67"/>
      <c r="LBE290" s="67"/>
      <c r="LBF290" s="67"/>
      <c r="LBG290" s="67"/>
      <c r="LBH290" s="67"/>
      <c r="LBI290" s="67"/>
      <c r="LBJ290" s="67"/>
      <c r="LBK290" s="67"/>
      <c r="LBL290" s="67"/>
      <c r="LBM290" s="67"/>
      <c r="LBN290" s="67"/>
      <c r="LBO290" s="67"/>
      <c r="LBP290" s="67"/>
      <c r="LBQ290" s="67"/>
      <c r="LBR290" s="67"/>
      <c r="LBS290" s="67"/>
      <c r="LBT290" s="67"/>
      <c r="LBU290" s="67"/>
      <c r="LBV290" s="67"/>
      <c r="LBW290" s="67"/>
      <c r="LBX290" s="67"/>
      <c r="LBY290" s="67"/>
      <c r="LBZ290" s="67"/>
      <c r="LCA290" s="67"/>
      <c r="LCB290" s="67"/>
      <c r="LCC290" s="67"/>
      <c r="LCD290" s="67"/>
      <c r="LCE290" s="67"/>
      <c r="LCF290" s="67"/>
      <c r="LCG290" s="67"/>
      <c r="LCH290" s="67"/>
      <c r="LCI290" s="67"/>
      <c r="LCJ290" s="67"/>
      <c r="LCK290" s="67"/>
      <c r="LCL290" s="67"/>
      <c r="LCM290" s="67"/>
      <c r="LCN290" s="67"/>
      <c r="LCO290" s="67"/>
      <c r="LCP290" s="67"/>
      <c r="LCQ290" s="67"/>
      <c r="LCR290" s="67"/>
      <c r="LCS290" s="67"/>
      <c r="LCT290" s="67"/>
      <c r="LCU290" s="67"/>
      <c r="LCV290" s="67"/>
      <c r="LCW290" s="67"/>
      <c r="LCX290" s="67"/>
      <c r="LCY290" s="67"/>
      <c r="LCZ290" s="67"/>
      <c r="LDA290" s="67"/>
      <c r="LDB290" s="67"/>
      <c r="LDC290" s="67"/>
      <c r="LDD290" s="67"/>
      <c r="LDE290" s="67"/>
      <c r="LDF290" s="67"/>
      <c r="LDG290" s="67"/>
      <c r="LDH290" s="67"/>
      <c r="LDI290" s="67"/>
      <c r="LDJ290" s="67"/>
      <c r="LDK290" s="67"/>
      <c r="LDL290" s="67"/>
      <c r="LDM290" s="67"/>
      <c r="LDN290" s="67"/>
      <c r="LDO290" s="67"/>
      <c r="LDP290" s="67"/>
      <c r="LDQ290" s="67"/>
      <c r="LDR290" s="67"/>
      <c r="LDS290" s="67"/>
      <c r="LDT290" s="67"/>
      <c r="LDU290" s="67"/>
      <c r="LDV290" s="67"/>
      <c r="LDW290" s="67"/>
      <c r="LDX290" s="67"/>
      <c r="LDY290" s="67"/>
      <c r="LDZ290" s="67"/>
      <c r="LEA290" s="67"/>
      <c r="LEB290" s="67"/>
      <c r="LEC290" s="67"/>
      <c r="LED290" s="67"/>
      <c r="LEE290" s="67"/>
      <c r="LEF290" s="67"/>
      <c r="LEG290" s="67"/>
      <c r="LEH290" s="67"/>
      <c r="LEI290" s="67"/>
      <c r="LEJ290" s="67"/>
      <c r="LEK290" s="67"/>
      <c r="LEL290" s="67"/>
      <c r="LEM290" s="67"/>
      <c r="LEN290" s="67"/>
      <c r="LEO290" s="67"/>
      <c r="LEP290" s="67"/>
      <c r="LEQ290" s="67"/>
      <c r="LER290" s="67"/>
      <c r="LES290" s="67"/>
      <c r="LET290" s="67"/>
      <c r="LEU290" s="67"/>
      <c r="LEV290" s="67"/>
      <c r="LEW290" s="67"/>
      <c r="LEX290" s="67"/>
      <c r="LEY290" s="67"/>
      <c r="LEZ290" s="67"/>
      <c r="LFA290" s="67"/>
      <c r="LFB290" s="67"/>
      <c r="LFC290" s="67"/>
      <c r="LFD290" s="67"/>
      <c r="LFE290" s="67"/>
      <c r="LFF290" s="67"/>
      <c r="LFG290" s="67"/>
      <c r="LFH290" s="67"/>
      <c r="LFI290" s="67"/>
      <c r="LFJ290" s="67"/>
      <c r="LFK290" s="67"/>
      <c r="LFL290" s="67"/>
      <c r="LFM290" s="67"/>
      <c r="LFN290" s="67"/>
      <c r="LFO290" s="67"/>
      <c r="LFP290" s="67"/>
      <c r="LFQ290" s="67"/>
      <c r="LFR290" s="67"/>
      <c r="LFS290" s="67"/>
      <c r="LFT290" s="67"/>
      <c r="LFU290" s="67"/>
      <c r="LFV290" s="67"/>
      <c r="LFW290" s="67"/>
      <c r="LFX290" s="67"/>
      <c r="LFY290" s="67"/>
      <c r="LFZ290" s="67"/>
      <c r="LGA290" s="67"/>
      <c r="LGB290" s="67"/>
      <c r="LGC290" s="67"/>
      <c r="LGD290" s="67"/>
      <c r="LGE290" s="67"/>
      <c r="LGF290" s="67"/>
      <c r="LGG290" s="67"/>
      <c r="LGH290" s="67"/>
      <c r="LGI290" s="67"/>
      <c r="LGJ290" s="67"/>
      <c r="LGK290" s="67"/>
      <c r="LGL290" s="67"/>
      <c r="LGM290" s="67"/>
      <c r="LGN290" s="67"/>
      <c r="LGO290" s="67"/>
      <c r="LGP290" s="67"/>
      <c r="LGQ290" s="67"/>
      <c r="LGR290" s="67"/>
      <c r="LGS290" s="67"/>
      <c r="LGT290" s="67"/>
      <c r="LGU290" s="67"/>
      <c r="LGV290" s="67"/>
      <c r="LGW290" s="67"/>
      <c r="LGX290" s="67"/>
      <c r="LGY290" s="67"/>
      <c r="LGZ290" s="67"/>
      <c r="LHA290" s="67"/>
      <c r="LHB290" s="67"/>
      <c r="LHC290" s="67"/>
      <c r="LHD290" s="67"/>
      <c r="LHE290" s="67"/>
      <c r="LHF290" s="67"/>
      <c r="LHG290" s="67"/>
      <c r="LHH290" s="67"/>
      <c r="LHI290" s="67"/>
      <c r="LHJ290" s="67"/>
      <c r="LHK290" s="67"/>
      <c r="LHL290" s="67"/>
      <c r="LHM290" s="67"/>
      <c r="LHN290" s="67"/>
      <c r="LHO290" s="67"/>
      <c r="LHP290" s="67"/>
      <c r="LHQ290" s="67"/>
      <c r="LHR290" s="67"/>
      <c r="LHS290" s="67"/>
      <c r="LHT290" s="67"/>
      <c r="LHU290" s="67"/>
      <c r="LHV290" s="67"/>
      <c r="LHW290" s="67"/>
      <c r="LHX290" s="67"/>
      <c r="LHY290" s="67"/>
      <c r="LHZ290" s="67"/>
      <c r="LIA290" s="67"/>
      <c r="LIB290" s="67"/>
      <c r="LIC290" s="67"/>
      <c r="LID290" s="67"/>
      <c r="LIE290" s="67"/>
      <c r="LIF290" s="67"/>
      <c r="LIG290" s="67"/>
      <c r="LIH290" s="67"/>
      <c r="LII290" s="67"/>
      <c r="LIJ290" s="67"/>
      <c r="LIK290" s="67"/>
      <c r="LIL290" s="67"/>
      <c r="LIM290" s="67"/>
      <c r="LIN290" s="67"/>
      <c r="LIO290" s="67"/>
      <c r="LIP290" s="67"/>
      <c r="LIQ290" s="67"/>
      <c r="LIR290" s="67"/>
      <c r="LIS290" s="67"/>
      <c r="LIT290" s="67"/>
      <c r="LIU290" s="67"/>
      <c r="LIV290" s="67"/>
      <c r="LIW290" s="67"/>
      <c r="LIX290" s="67"/>
      <c r="LIY290" s="67"/>
      <c r="LIZ290" s="67"/>
      <c r="LJA290" s="67"/>
      <c r="LJB290" s="67"/>
      <c r="LJC290" s="67"/>
      <c r="LJD290" s="67"/>
      <c r="LJE290" s="67"/>
      <c r="LJF290" s="67"/>
      <c r="LJG290" s="67"/>
      <c r="LJH290" s="67"/>
      <c r="LJI290" s="67"/>
      <c r="LJJ290" s="67"/>
      <c r="LJK290" s="67"/>
      <c r="LJL290" s="67"/>
      <c r="LJM290" s="67"/>
      <c r="LJN290" s="67"/>
      <c r="LJO290" s="67"/>
      <c r="LJP290" s="67"/>
      <c r="LJQ290" s="67"/>
      <c r="LJR290" s="67"/>
      <c r="LJS290" s="67"/>
      <c r="LJT290" s="67"/>
      <c r="LJU290" s="67"/>
      <c r="LJV290" s="67"/>
      <c r="LJW290" s="67"/>
      <c r="LJX290" s="67"/>
      <c r="LJY290" s="67"/>
      <c r="LJZ290" s="67"/>
      <c r="LKA290" s="67"/>
      <c r="LKB290" s="67"/>
      <c r="LKC290" s="67"/>
      <c r="LKD290" s="67"/>
      <c r="LKE290" s="67"/>
      <c r="LKF290" s="67"/>
      <c r="LKG290" s="67"/>
      <c r="LKH290" s="67"/>
      <c r="LKI290" s="67"/>
      <c r="LKJ290" s="67"/>
      <c r="LKK290" s="67"/>
      <c r="LKL290" s="67"/>
      <c r="LKM290" s="67"/>
      <c r="LKN290" s="67"/>
      <c r="LKO290" s="67"/>
      <c r="LKP290" s="67"/>
      <c r="LKQ290" s="67"/>
      <c r="LKR290" s="67"/>
      <c r="LKS290" s="67"/>
      <c r="LKT290" s="67"/>
      <c r="LKU290" s="67"/>
      <c r="LKV290" s="67"/>
      <c r="LKW290" s="67"/>
      <c r="LKX290" s="67"/>
      <c r="LKY290" s="67"/>
      <c r="LKZ290" s="67"/>
      <c r="LLA290" s="67"/>
      <c r="LLB290" s="67"/>
      <c r="LLC290" s="67"/>
      <c r="LLD290" s="67"/>
      <c r="LLE290" s="67"/>
      <c r="LLF290" s="67"/>
      <c r="LLG290" s="67"/>
      <c r="LLH290" s="67"/>
      <c r="LLI290" s="67"/>
      <c r="LLJ290" s="67"/>
      <c r="LLK290" s="67"/>
      <c r="LLL290" s="67"/>
      <c r="LLM290" s="67"/>
      <c r="LLN290" s="67"/>
      <c r="LLO290" s="67"/>
      <c r="LLP290" s="67"/>
      <c r="LLQ290" s="67"/>
      <c r="LLR290" s="67"/>
      <c r="LLS290" s="67"/>
      <c r="LLT290" s="67"/>
      <c r="LLU290" s="67"/>
      <c r="LLV290" s="67"/>
      <c r="LLW290" s="67"/>
      <c r="LLX290" s="67"/>
      <c r="LLY290" s="67"/>
      <c r="LLZ290" s="67"/>
      <c r="LMA290" s="67"/>
      <c r="LMB290" s="67"/>
      <c r="LMC290" s="67"/>
      <c r="LMD290" s="67"/>
      <c r="LME290" s="67"/>
      <c r="LMF290" s="67"/>
      <c r="LMG290" s="67"/>
      <c r="LMH290" s="67"/>
      <c r="LMI290" s="67"/>
      <c r="LMJ290" s="67"/>
      <c r="LMK290" s="67"/>
      <c r="LML290" s="67"/>
      <c r="LMM290" s="67"/>
      <c r="LMN290" s="67"/>
      <c r="LMO290" s="67"/>
      <c r="LMP290" s="67"/>
      <c r="LMQ290" s="67"/>
      <c r="LMR290" s="67"/>
      <c r="LMS290" s="67"/>
      <c r="LMT290" s="67"/>
      <c r="LMU290" s="67"/>
      <c r="LMV290" s="67"/>
      <c r="LMW290" s="67"/>
      <c r="LMX290" s="67"/>
      <c r="LMY290" s="67"/>
      <c r="LMZ290" s="67"/>
      <c r="LNA290" s="67"/>
      <c r="LNB290" s="67"/>
      <c r="LNC290" s="67"/>
      <c r="LND290" s="67"/>
      <c r="LNE290" s="67"/>
      <c r="LNF290" s="67"/>
      <c r="LNG290" s="67"/>
      <c r="LNH290" s="67"/>
      <c r="LNI290" s="67"/>
      <c r="LNJ290" s="67"/>
      <c r="LNK290" s="67"/>
      <c r="LNL290" s="67"/>
      <c r="LNM290" s="67"/>
      <c r="LNN290" s="67"/>
      <c r="LNO290" s="67"/>
      <c r="LNP290" s="67"/>
      <c r="LNQ290" s="67"/>
      <c r="LNR290" s="67"/>
      <c r="LNS290" s="67"/>
      <c r="LNT290" s="67"/>
      <c r="LNU290" s="67"/>
      <c r="LNV290" s="67"/>
      <c r="LNW290" s="67"/>
      <c r="LNX290" s="67"/>
      <c r="LNY290" s="67"/>
      <c r="LNZ290" s="67"/>
      <c r="LOA290" s="67"/>
      <c r="LOB290" s="67"/>
      <c r="LOC290" s="67"/>
      <c r="LOD290" s="67"/>
      <c r="LOE290" s="67"/>
      <c r="LOF290" s="67"/>
      <c r="LOG290" s="67"/>
      <c r="LOH290" s="67"/>
      <c r="LOI290" s="67"/>
      <c r="LOJ290" s="67"/>
      <c r="LOK290" s="67"/>
      <c r="LOL290" s="67"/>
      <c r="LOM290" s="67"/>
      <c r="LON290" s="67"/>
      <c r="LOO290" s="67"/>
      <c r="LOP290" s="67"/>
      <c r="LOQ290" s="67"/>
      <c r="LOR290" s="67"/>
      <c r="LOS290" s="67"/>
      <c r="LOT290" s="67"/>
      <c r="LOU290" s="67"/>
      <c r="LOV290" s="67"/>
      <c r="LOW290" s="67"/>
      <c r="LOX290" s="67"/>
      <c r="LOY290" s="67"/>
      <c r="LOZ290" s="67"/>
      <c r="LPA290" s="67"/>
      <c r="LPB290" s="67"/>
      <c r="LPC290" s="67"/>
      <c r="LPD290" s="67"/>
      <c r="LPE290" s="67"/>
      <c r="LPF290" s="67"/>
      <c r="LPG290" s="67"/>
      <c r="LPH290" s="67"/>
      <c r="LPI290" s="67"/>
      <c r="LPJ290" s="67"/>
      <c r="LPK290" s="67"/>
      <c r="LPL290" s="67"/>
      <c r="LPM290" s="67"/>
      <c r="LPN290" s="67"/>
      <c r="LPO290" s="67"/>
      <c r="LPP290" s="67"/>
      <c r="LPQ290" s="67"/>
      <c r="LPR290" s="67"/>
      <c r="LPS290" s="67"/>
      <c r="LPT290" s="67"/>
      <c r="LPU290" s="67"/>
      <c r="LPV290" s="67"/>
      <c r="LPW290" s="67"/>
      <c r="LPX290" s="67"/>
      <c r="LPY290" s="67"/>
      <c r="LPZ290" s="67"/>
      <c r="LQA290" s="67"/>
      <c r="LQB290" s="67"/>
      <c r="LQC290" s="67"/>
      <c r="LQD290" s="67"/>
      <c r="LQE290" s="67"/>
      <c r="LQF290" s="67"/>
      <c r="LQG290" s="67"/>
      <c r="LQH290" s="67"/>
      <c r="LQI290" s="67"/>
      <c r="LQJ290" s="67"/>
      <c r="LQK290" s="67"/>
      <c r="LQL290" s="67"/>
      <c r="LQM290" s="67"/>
      <c r="LQN290" s="67"/>
      <c r="LQO290" s="67"/>
      <c r="LQP290" s="67"/>
      <c r="LQQ290" s="67"/>
      <c r="LQR290" s="67"/>
      <c r="LQS290" s="67"/>
      <c r="LQT290" s="67"/>
      <c r="LQU290" s="67"/>
      <c r="LQV290" s="67"/>
      <c r="LQW290" s="67"/>
      <c r="LQX290" s="67"/>
      <c r="LQY290" s="67"/>
      <c r="LQZ290" s="67"/>
      <c r="LRA290" s="67"/>
      <c r="LRB290" s="67"/>
      <c r="LRC290" s="67"/>
      <c r="LRD290" s="67"/>
      <c r="LRE290" s="67"/>
      <c r="LRF290" s="67"/>
      <c r="LRG290" s="67"/>
      <c r="LRH290" s="67"/>
      <c r="LRI290" s="67"/>
      <c r="LRJ290" s="67"/>
      <c r="LRK290" s="67"/>
      <c r="LRL290" s="67"/>
      <c r="LRM290" s="67"/>
      <c r="LRN290" s="67"/>
      <c r="LRO290" s="67"/>
      <c r="LRP290" s="67"/>
      <c r="LRQ290" s="67"/>
      <c r="LRR290" s="67"/>
      <c r="LRS290" s="67"/>
      <c r="LRT290" s="67"/>
      <c r="LRU290" s="67"/>
      <c r="LRV290" s="67"/>
      <c r="LRW290" s="67"/>
      <c r="LRX290" s="67"/>
      <c r="LRY290" s="67"/>
      <c r="LRZ290" s="67"/>
      <c r="LSA290" s="67"/>
      <c r="LSB290" s="67"/>
      <c r="LSC290" s="67"/>
      <c r="LSD290" s="67"/>
      <c r="LSE290" s="67"/>
      <c r="LSF290" s="67"/>
      <c r="LSG290" s="67"/>
      <c r="LSH290" s="67"/>
      <c r="LSI290" s="67"/>
      <c r="LSJ290" s="67"/>
      <c r="LSK290" s="67"/>
      <c r="LSL290" s="67"/>
      <c r="LSM290" s="67"/>
      <c r="LSN290" s="67"/>
      <c r="LSO290" s="67"/>
      <c r="LSP290" s="67"/>
      <c r="LSQ290" s="67"/>
      <c r="LSR290" s="67"/>
      <c r="LSS290" s="67"/>
      <c r="LST290" s="67"/>
      <c r="LSU290" s="67"/>
      <c r="LSV290" s="67"/>
      <c r="LSW290" s="67"/>
      <c r="LSX290" s="67"/>
      <c r="LSY290" s="67"/>
      <c r="LSZ290" s="67"/>
      <c r="LTA290" s="67"/>
      <c r="LTB290" s="67"/>
      <c r="LTC290" s="67"/>
      <c r="LTD290" s="67"/>
      <c r="LTE290" s="67"/>
      <c r="LTF290" s="67"/>
      <c r="LTG290" s="67"/>
      <c r="LTH290" s="67"/>
      <c r="LTI290" s="67"/>
      <c r="LTJ290" s="67"/>
      <c r="LTK290" s="67"/>
      <c r="LTL290" s="67"/>
      <c r="LTM290" s="67"/>
      <c r="LTN290" s="67"/>
      <c r="LTO290" s="67"/>
      <c r="LTP290" s="67"/>
      <c r="LTQ290" s="67"/>
      <c r="LTR290" s="67"/>
      <c r="LTS290" s="67"/>
      <c r="LTT290" s="67"/>
      <c r="LTU290" s="67"/>
      <c r="LTV290" s="67"/>
      <c r="LTW290" s="67"/>
      <c r="LTX290" s="67"/>
      <c r="LTY290" s="67"/>
      <c r="LTZ290" s="67"/>
      <c r="LUA290" s="67"/>
      <c r="LUB290" s="67"/>
      <c r="LUC290" s="67"/>
      <c r="LUD290" s="67"/>
      <c r="LUE290" s="67"/>
      <c r="LUF290" s="67"/>
      <c r="LUG290" s="67"/>
      <c r="LUH290" s="67"/>
      <c r="LUI290" s="67"/>
      <c r="LUJ290" s="67"/>
      <c r="LUK290" s="67"/>
      <c r="LUL290" s="67"/>
      <c r="LUM290" s="67"/>
      <c r="LUN290" s="67"/>
      <c r="LUO290" s="67"/>
      <c r="LUP290" s="67"/>
      <c r="LUQ290" s="67"/>
      <c r="LUR290" s="67"/>
      <c r="LUS290" s="67"/>
      <c r="LUT290" s="67"/>
      <c r="LUU290" s="67"/>
      <c r="LUV290" s="67"/>
      <c r="LUW290" s="67"/>
      <c r="LUX290" s="67"/>
      <c r="LUY290" s="67"/>
      <c r="LUZ290" s="67"/>
      <c r="LVA290" s="67"/>
      <c r="LVB290" s="67"/>
      <c r="LVC290" s="67"/>
      <c r="LVD290" s="67"/>
      <c r="LVE290" s="67"/>
      <c r="LVF290" s="67"/>
      <c r="LVG290" s="67"/>
      <c r="LVH290" s="67"/>
      <c r="LVI290" s="67"/>
      <c r="LVJ290" s="67"/>
      <c r="LVK290" s="67"/>
      <c r="LVL290" s="67"/>
      <c r="LVM290" s="67"/>
      <c r="LVN290" s="67"/>
      <c r="LVO290" s="67"/>
      <c r="LVP290" s="67"/>
      <c r="LVQ290" s="67"/>
      <c r="LVR290" s="67"/>
      <c r="LVS290" s="67"/>
      <c r="LVT290" s="67"/>
      <c r="LVU290" s="67"/>
      <c r="LVV290" s="67"/>
      <c r="LVW290" s="67"/>
      <c r="LVX290" s="67"/>
      <c r="LVY290" s="67"/>
      <c r="LVZ290" s="67"/>
      <c r="LWA290" s="67"/>
      <c r="LWB290" s="67"/>
      <c r="LWC290" s="67"/>
      <c r="LWD290" s="67"/>
      <c r="LWE290" s="67"/>
      <c r="LWF290" s="67"/>
      <c r="LWG290" s="67"/>
      <c r="LWH290" s="67"/>
      <c r="LWI290" s="67"/>
      <c r="LWJ290" s="67"/>
      <c r="LWK290" s="67"/>
      <c r="LWL290" s="67"/>
      <c r="LWM290" s="67"/>
      <c r="LWN290" s="67"/>
      <c r="LWO290" s="67"/>
      <c r="LWP290" s="67"/>
      <c r="LWQ290" s="67"/>
      <c r="LWR290" s="67"/>
      <c r="LWS290" s="67"/>
      <c r="LWT290" s="67"/>
      <c r="LWU290" s="67"/>
      <c r="LWV290" s="67"/>
      <c r="LWW290" s="67"/>
      <c r="LWX290" s="67"/>
      <c r="LWY290" s="67"/>
      <c r="LWZ290" s="67"/>
      <c r="LXA290" s="67"/>
      <c r="LXB290" s="67"/>
      <c r="LXC290" s="67"/>
      <c r="LXD290" s="67"/>
      <c r="LXE290" s="67"/>
      <c r="LXF290" s="67"/>
      <c r="LXG290" s="67"/>
      <c r="LXH290" s="67"/>
      <c r="LXI290" s="67"/>
      <c r="LXJ290" s="67"/>
      <c r="LXK290" s="67"/>
      <c r="LXL290" s="67"/>
      <c r="LXM290" s="67"/>
      <c r="LXN290" s="67"/>
      <c r="LXO290" s="67"/>
      <c r="LXP290" s="67"/>
      <c r="LXQ290" s="67"/>
      <c r="LXR290" s="67"/>
      <c r="LXS290" s="67"/>
      <c r="LXT290" s="67"/>
      <c r="LXU290" s="67"/>
      <c r="LXV290" s="67"/>
      <c r="LXW290" s="67"/>
      <c r="LXX290" s="67"/>
      <c r="LXY290" s="67"/>
      <c r="LXZ290" s="67"/>
      <c r="LYA290" s="67"/>
      <c r="LYB290" s="67"/>
      <c r="LYC290" s="67"/>
      <c r="LYD290" s="67"/>
      <c r="LYE290" s="67"/>
      <c r="LYF290" s="67"/>
      <c r="LYG290" s="67"/>
      <c r="LYH290" s="67"/>
      <c r="LYI290" s="67"/>
      <c r="LYJ290" s="67"/>
      <c r="LYK290" s="67"/>
      <c r="LYL290" s="67"/>
      <c r="LYM290" s="67"/>
      <c r="LYN290" s="67"/>
      <c r="LYO290" s="67"/>
      <c r="LYP290" s="67"/>
      <c r="LYQ290" s="67"/>
      <c r="LYR290" s="67"/>
      <c r="LYS290" s="67"/>
      <c r="LYT290" s="67"/>
      <c r="LYU290" s="67"/>
      <c r="LYV290" s="67"/>
      <c r="LYW290" s="67"/>
      <c r="LYX290" s="67"/>
      <c r="LYY290" s="67"/>
      <c r="LYZ290" s="67"/>
      <c r="LZA290" s="67"/>
      <c r="LZB290" s="67"/>
      <c r="LZC290" s="67"/>
      <c r="LZD290" s="67"/>
      <c r="LZE290" s="67"/>
      <c r="LZF290" s="67"/>
      <c r="LZG290" s="67"/>
      <c r="LZH290" s="67"/>
      <c r="LZI290" s="67"/>
      <c r="LZJ290" s="67"/>
      <c r="LZK290" s="67"/>
      <c r="LZL290" s="67"/>
      <c r="LZM290" s="67"/>
      <c r="LZN290" s="67"/>
      <c r="LZO290" s="67"/>
      <c r="LZP290" s="67"/>
      <c r="LZQ290" s="67"/>
      <c r="LZR290" s="67"/>
      <c r="LZS290" s="67"/>
      <c r="LZT290" s="67"/>
      <c r="LZU290" s="67"/>
      <c r="LZV290" s="67"/>
      <c r="LZW290" s="67"/>
      <c r="LZX290" s="67"/>
      <c r="LZY290" s="67"/>
      <c r="LZZ290" s="67"/>
      <c r="MAA290" s="67"/>
      <c r="MAB290" s="67"/>
      <c r="MAC290" s="67"/>
      <c r="MAD290" s="67"/>
      <c r="MAE290" s="67"/>
      <c r="MAF290" s="67"/>
      <c r="MAG290" s="67"/>
      <c r="MAH290" s="67"/>
      <c r="MAI290" s="67"/>
      <c r="MAJ290" s="67"/>
      <c r="MAK290" s="67"/>
      <c r="MAL290" s="67"/>
      <c r="MAM290" s="67"/>
      <c r="MAN290" s="67"/>
      <c r="MAO290" s="67"/>
      <c r="MAP290" s="67"/>
      <c r="MAQ290" s="67"/>
      <c r="MAR290" s="67"/>
      <c r="MAS290" s="67"/>
      <c r="MAT290" s="67"/>
      <c r="MAU290" s="67"/>
      <c r="MAV290" s="67"/>
      <c r="MAW290" s="67"/>
      <c r="MAX290" s="67"/>
      <c r="MAY290" s="67"/>
      <c r="MAZ290" s="67"/>
      <c r="MBA290" s="67"/>
      <c r="MBB290" s="67"/>
      <c r="MBC290" s="67"/>
      <c r="MBD290" s="67"/>
      <c r="MBE290" s="67"/>
      <c r="MBF290" s="67"/>
      <c r="MBG290" s="67"/>
      <c r="MBH290" s="67"/>
      <c r="MBI290" s="67"/>
      <c r="MBJ290" s="67"/>
      <c r="MBK290" s="67"/>
      <c r="MBL290" s="67"/>
      <c r="MBM290" s="67"/>
      <c r="MBN290" s="67"/>
      <c r="MBO290" s="67"/>
      <c r="MBP290" s="67"/>
      <c r="MBQ290" s="67"/>
      <c r="MBR290" s="67"/>
      <c r="MBS290" s="67"/>
      <c r="MBT290" s="67"/>
      <c r="MBU290" s="67"/>
      <c r="MBV290" s="67"/>
      <c r="MBW290" s="67"/>
      <c r="MBX290" s="67"/>
      <c r="MBY290" s="67"/>
      <c r="MBZ290" s="67"/>
      <c r="MCA290" s="67"/>
      <c r="MCB290" s="67"/>
      <c r="MCC290" s="67"/>
      <c r="MCD290" s="67"/>
      <c r="MCE290" s="67"/>
      <c r="MCF290" s="67"/>
      <c r="MCG290" s="67"/>
      <c r="MCH290" s="67"/>
      <c r="MCI290" s="67"/>
      <c r="MCJ290" s="67"/>
      <c r="MCK290" s="67"/>
      <c r="MCL290" s="67"/>
      <c r="MCM290" s="67"/>
      <c r="MCN290" s="67"/>
      <c r="MCO290" s="67"/>
      <c r="MCP290" s="67"/>
      <c r="MCQ290" s="67"/>
      <c r="MCR290" s="67"/>
      <c r="MCS290" s="67"/>
      <c r="MCT290" s="67"/>
      <c r="MCU290" s="67"/>
      <c r="MCV290" s="67"/>
      <c r="MCW290" s="67"/>
      <c r="MCX290" s="67"/>
      <c r="MCY290" s="67"/>
      <c r="MCZ290" s="67"/>
      <c r="MDA290" s="67"/>
      <c r="MDB290" s="67"/>
      <c r="MDC290" s="67"/>
      <c r="MDD290" s="67"/>
      <c r="MDE290" s="67"/>
      <c r="MDF290" s="67"/>
      <c r="MDG290" s="67"/>
      <c r="MDH290" s="67"/>
      <c r="MDI290" s="67"/>
      <c r="MDJ290" s="67"/>
      <c r="MDK290" s="67"/>
      <c r="MDL290" s="67"/>
      <c r="MDM290" s="67"/>
      <c r="MDN290" s="67"/>
      <c r="MDO290" s="67"/>
      <c r="MDP290" s="67"/>
      <c r="MDQ290" s="67"/>
      <c r="MDR290" s="67"/>
      <c r="MDS290" s="67"/>
      <c r="MDT290" s="67"/>
      <c r="MDU290" s="67"/>
      <c r="MDV290" s="67"/>
      <c r="MDW290" s="67"/>
      <c r="MDX290" s="67"/>
      <c r="MDY290" s="67"/>
      <c r="MDZ290" s="67"/>
      <c r="MEA290" s="67"/>
      <c r="MEB290" s="67"/>
      <c r="MEC290" s="67"/>
      <c r="MED290" s="67"/>
      <c r="MEE290" s="67"/>
      <c r="MEF290" s="67"/>
      <c r="MEG290" s="67"/>
      <c r="MEH290" s="67"/>
      <c r="MEI290" s="67"/>
      <c r="MEJ290" s="67"/>
      <c r="MEK290" s="67"/>
      <c r="MEL290" s="67"/>
      <c r="MEM290" s="67"/>
      <c r="MEN290" s="67"/>
      <c r="MEO290" s="67"/>
      <c r="MEP290" s="67"/>
      <c r="MEQ290" s="67"/>
      <c r="MER290" s="67"/>
      <c r="MES290" s="67"/>
      <c r="MET290" s="67"/>
      <c r="MEU290" s="67"/>
      <c r="MEV290" s="67"/>
      <c r="MEW290" s="67"/>
      <c r="MEX290" s="67"/>
      <c r="MEY290" s="67"/>
      <c r="MEZ290" s="67"/>
      <c r="MFA290" s="67"/>
      <c r="MFB290" s="67"/>
      <c r="MFC290" s="67"/>
      <c r="MFD290" s="67"/>
      <c r="MFE290" s="67"/>
      <c r="MFF290" s="67"/>
      <c r="MFG290" s="67"/>
      <c r="MFH290" s="67"/>
      <c r="MFI290" s="67"/>
      <c r="MFJ290" s="67"/>
      <c r="MFK290" s="67"/>
      <c r="MFL290" s="67"/>
      <c r="MFM290" s="67"/>
      <c r="MFN290" s="67"/>
      <c r="MFO290" s="67"/>
      <c r="MFP290" s="67"/>
      <c r="MFQ290" s="67"/>
      <c r="MFR290" s="67"/>
      <c r="MFS290" s="67"/>
      <c r="MFT290" s="67"/>
      <c r="MFU290" s="67"/>
      <c r="MFV290" s="67"/>
      <c r="MFW290" s="67"/>
      <c r="MFX290" s="67"/>
      <c r="MFY290" s="67"/>
      <c r="MFZ290" s="67"/>
      <c r="MGA290" s="67"/>
      <c r="MGB290" s="67"/>
      <c r="MGC290" s="67"/>
      <c r="MGD290" s="67"/>
      <c r="MGE290" s="67"/>
      <c r="MGF290" s="67"/>
      <c r="MGG290" s="67"/>
      <c r="MGH290" s="67"/>
      <c r="MGI290" s="67"/>
      <c r="MGJ290" s="67"/>
      <c r="MGK290" s="67"/>
      <c r="MGL290" s="67"/>
      <c r="MGM290" s="67"/>
      <c r="MGN290" s="67"/>
      <c r="MGO290" s="67"/>
      <c r="MGP290" s="67"/>
      <c r="MGQ290" s="67"/>
      <c r="MGR290" s="67"/>
      <c r="MGS290" s="67"/>
      <c r="MGT290" s="67"/>
      <c r="MGU290" s="67"/>
      <c r="MGV290" s="67"/>
      <c r="MGW290" s="67"/>
      <c r="MGX290" s="67"/>
      <c r="MGY290" s="67"/>
      <c r="MGZ290" s="67"/>
      <c r="MHA290" s="67"/>
      <c r="MHB290" s="67"/>
      <c r="MHC290" s="67"/>
      <c r="MHD290" s="67"/>
      <c r="MHE290" s="67"/>
      <c r="MHF290" s="67"/>
      <c r="MHG290" s="67"/>
      <c r="MHH290" s="67"/>
      <c r="MHI290" s="67"/>
      <c r="MHJ290" s="67"/>
      <c r="MHK290" s="67"/>
      <c r="MHL290" s="67"/>
      <c r="MHM290" s="67"/>
      <c r="MHN290" s="67"/>
      <c r="MHO290" s="67"/>
      <c r="MHP290" s="67"/>
      <c r="MHQ290" s="67"/>
      <c r="MHR290" s="67"/>
      <c r="MHS290" s="67"/>
      <c r="MHT290" s="67"/>
      <c r="MHU290" s="67"/>
      <c r="MHV290" s="67"/>
      <c r="MHW290" s="67"/>
      <c r="MHX290" s="67"/>
      <c r="MHY290" s="67"/>
      <c r="MHZ290" s="67"/>
      <c r="MIA290" s="67"/>
      <c r="MIB290" s="67"/>
      <c r="MIC290" s="67"/>
      <c r="MID290" s="67"/>
      <c r="MIE290" s="67"/>
      <c r="MIF290" s="67"/>
      <c r="MIG290" s="67"/>
      <c r="MIH290" s="67"/>
      <c r="MII290" s="67"/>
      <c r="MIJ290" s="67"/>
      <c r="MIK290" s="67"/>
      <c r="MIL290" s="67"/>
      <c r="MIM290" s="67"/>
      <c r="MIN290" s="67"/>
      <c r="MIO290" s="67"/>
      <c r="MIP290" s="67"/>
      <c r="MIQ290" s="67"/>
      <c r="MIR290" s="67"/>
      <c r="MIS290" s="67"/>
      <c r="MIT290" s="67"/>
      <c r="MIU290" s="67"/>
      <c r="MIV290" s="67"/>
      <c r="MIW290" s="67"/>
      <c r="MIX290" s="67"/>
      <c r="MIY290" s="67"/>
      <c r="MIZ290" s="67"/>
      <c r="MJA290" s="67"/>
      <c r="MJB290" s="67"/>
      <c r="MJC290" s="67"/>
      <c r="MJD290" s="67"/>
      <c r="MJE290" s="67"/>
      <c r="MJF290" s="67"/>
      <c r="MJG290" s="67"/>
      <c r="MJH290" s="67"/>
      <c r="MJI290" s="67"/>
      <c r="MJJ290" s="67"/>
      <c r="MJK290" s="67"/>
      <c r="MJL290" s="67"/>
      <c r="MJM290" s="67"/>
      <c r="MJN290" s="67"/>
      <c r="MJO290" s="67"/>
      <c r="MJP290" s="67"/>
      <c r="MJQ290" s="67"/>
      <c r="MJR290" s="67"/>
      <c r="MJS290" s="67"/>
      <c r="MJT290" s="67"/>
      <c r="MJU290" s="67"/>
      <c r="MJV290" s="67"/>
      <c r="MJW290" s="67"/>
      <c r="MJX290" s="67"/>
      <c r="MJY290" s="67"/>
      <c r="MJZ290" s="67"/>
      <c r="MKA290" s="67"/>
      <c r="MKB290" s="67"/>
      <c r="MKC290" s="67"/>
      <c r="MKD290" s="67"/>
      <c r="MKE290" s="67"/>
      <c r="MKF290" s="67"/>
      <c r="MKG290" s="67"/>
      <c r="MKH290" s="67"/>
      <c r="MKI290" s="67"/>
      <c r="MKJ290" s="67"/>
      <c r="MKK290" s="67"/>
      <c r="MKL290" s="67"/>
      <c r="MKM290" s="67"/>
      <c r="MKN290" s="67"/>
      <c r="MKO290" s="67"/>
      <c r="MKP290" s="67"/>
      <c r="MKQ290" s="67"/>
      <c r="MKR290" s="67"/>
      <c r="MKS290" s="67"/>
      <c r="MKT290" s="67"/>
      <c r="MKU290" s="67"/>
      <c r="MKV290" s="67"/>
      <c r="MKW290" s="67"/>
      <c r="MKX290" s="67"/>
      <c r="MKY290" s="67"/>
      <c r="MKZ290" s="67"/>
      <c r="MLA290" s="67"/>
      <c r="MLB290" s="67"/>
      <c r="MLC290" s="67"/>
      <c r="MLD290" s="67"/>
      <c r="MLE290" s="67"/>
      <c r="MLF290" s="67"/>
      <c r="MLG290" s="67"/>
      <c r="MLH290" s="67"/>
      <c r="MLI290" s="67"/>
      <c r="MLJ290" s="67"/>
      <c r="MLK290" s="67"/>
      <c r="MLL290" s="67"/>
      <c r="MLM290" s="67"/>
      <c r="MLN290" s="67"/>
      <c r="MLO290" s="67"/>
      <c r="MLP290" s="67"/>
      <c r="MLQ290" s="67"/>
      <c r="MLR290" s="67"/>
      <c r="MLS290" s="67"/>
      <c r="MLT290" s="67"/>
      <c r="MLU290" s="67"/>
      <c r="MLV290" s="67"/>
      <c r="MLW290" s="67"/>
      <c r="MLX290" s="67"/>
      <c r="MLY290" s="67"/>
      <c r="MLZ290" s="67"/>
      <c r="MMA290" s="67"/>
      <c r="MMB290" s="67"/>
      <c r="MMC290" s="67"/>
      <c r="MMD290" s="67"/>
      <c r="MME290" s="67"/>
      <c r="MMF290" s="67"/>
      <c r="MMG290" s="67"/>
      <c r="MMH290" s="67"/>
      <c r="MMI290" s="67"/>
      <c r="MMJ290" s="67"/>
      <c r="MMK290" s="67"/>
      <c r="MML290" s="67"/>
      <c r="MMM290" s="67"/>
      <c r="MMN290" s="67"/>
      <c r="MMO290" s="67"/>
      <c r="MMP290" s="67"/>
      <c r="MMQ290" s="67"/>
      <c r="MMR290" s="67"/>
      <c r="MMS290" s="67"/>
      <c r="MMT290" s="67"/>
      <c r="MMU290" s="67"/>
      <c r="MMV290" s="67"/>
      <c r="MMW290" s="67"/>
      <c r="MMX290" s="67"/>
      <c r="MMY290" s="67"/>
      <c r="MMZ290" s="67"/>
      <c r="MNA290" s="67"/>
      <c r="MNB290" s="67"/>
      <c r="MNC290" s="67"/>
      <c r="MND290" s="67"/>
      <c r="MNE290" s="67"/>
      <c r="MNF290" s="67"/>
      <c r="MNG290" s="67"/>
      <c r="MNH290" s="67"/>
      <c r="MNI290" s="67"/>
      <c r="MNJ290" s="67"/>
      <c r="MNK290" s="67"/>
      <c r="MNL290" s="67"/>
      <c r="MNM290" s="67"/>
      <c r="MNN290" s="67"/>
      <c r="MNO290" s="67"/>
      <c r="MNP290" s="67"/>
      <c r="MNQ290" s="67"/>
      <c r="MNR290" s="67"/>
      <c r="MNS290" s="67"/>
      <c r="MNT290" s="67"/>
      <c r="MNU290" s="67"/>
      <c r="MNV290" s="67"/>
      <c r="MNW290" s="67"/>
      <c r="MNX290" s="67"/>
      <c r="MNY290" s="67"/>
      <c r="MNZ290" s="67"/>
      <c r="MOA290" s="67"/>
      <c r="MOB290" s="67"/>
      <c r="MOC290" s="67"/>
      <c r="MOD290" s="67"/>
      <c r="MOE290" s="67"/>
      <c r="MOF290" s="67"/>
      <c r="MOG290" s="67"/>
      <c r="MOH290" s="67"/>
      <c r="MOI290" s="67"/>
      <c r="MOJ290" s="67"/>
      <c r="MOK290" s="67"/>
      <c r="MOL290" s="67"/>
      <c r="MOM290" s="67"/>
      <c r="MON290" s="67"/>
      <c r="MOO290" s="67"/>
      <c r="MOP290" s="67"/>
      <c r="MOQ290" s="67"/>
      <c r="MOR290" s="67"/>
      <c r="MOS290" s="67"/>
      <c r="MOT290" s="67"/>
      <c r="MOU290" s="67"/>
      <c r="MOV290" s="67"/>
      <c r="MOW290" s="67"/>
      <c r="MOX290" s="67"/>
      <c r="MOY290" s="67"/>
      <c r="MOZ290" s="67"/>
      <c r="MPA290" s="67"/>
      <c r="MPB290" s="67"/>
      <c r="MPC290" s="67"/>
      <c r="MPD290" s="67"/>
      <c r="MPE290" s="67"/>
      <c r="MPF290" s="67"/>
      <c r="MPG290" s="67"/>
      <c r="MPH290" s="67"/>
      <c r="MPI290" s="67"/>
      <c r="MPJ290" s="67"/>
      <c r="MPK290" s="67"/>
      <c r="MPL290" s="67"/>
      <c r="MPM290" s="67"/>
      <c r="MPN290" s="67"/>
      <c r="MPO290" s="67"/>
      <c r="MPP290" s="67"/>
      <c r="MPQ290" s="67"/>
      <c r="MPR290" s="67"/>
      <c r="MPS290" s="67"/>
      <c r="MPT290" s="67"/>
      <c r="MPU290" s="67"/>
      <c r="MPV290" s="67"/>
      <c r="MPW290" s="67"/>
      <c r="MPX290" s="67"/>
      <c r="MPY290" s="67"/>
      <c r="MPZ290" s="67"/>
      <c r="MQA290" s="67"/>
      <c r="MQB290" s="67"/>
      <c r="MQC290" s="67"/>
      <c r="MQD290" s="67"/>
      <c r="MQE290" s="67"/>
      <c r="MQF290" s="67"/>
      <c r="MQG290" s="67"/>
      <c r="MQH290" s="67"/>
      <c r="MQI290" s="67"/>
      <c r="MQJ290" s="67"/>
      <c r="MQK290" s="67"/>
      <c r="MQL290" s="67"/>
      <c r="MQM290" s="67"/>
      <c r="MQN290" s="67"/>
      <c r="MQO290" s="67"/>
      <c r="MQP290" s="67"/>
      <c r="MQQ290" s="67"/>
      <c r="MQR290" s="67"/>
      <c r="MQS290" s="67"/>
      <c r="MQT290" s="67"/>
      <c r="MQU290" s="67"/>
      <c r="MQV290" s="67"/>
      <c r="MQW290" s="67"/>
      <c r="MQX290" s="67"/>
      <c r="MQY290" s="67"/>
      <c r="MQZ290" s="67"/>
      <c r="MRA290" s="67"/>
      <c r="MRB290" s="67"/>
      <c r="MRC290" s="67"/>
      <c r="MRD290" s="67"/>
      <c r="MRE290" s="67"/>
      <c r="MRF290" s="67"/>
      <c r="MRG290" s="67"/>
      <c r="MRH290" s="67"/>
      <c r="MRI290" s="67"/>
      <c r="MRJ290" s="67"/>
      <c r="MRK290" s="67"/>
      <c r="MRL290" s="67"/>
      <c r="MRM290" s="67"/>
      <c r="MRN290" s="67"/>
      <c r="MRO290" s="67"/>
      <c r="MRP290" s="67"/>
      <c r="MRQ290" s="67"/>
      <c r="MRR290" s="67"/>
      <c r="MRS290" s="67"/>
      <c r="MRT290" s="67"/>
      <c r="MRU290" s="67"/>
      <c r="MRV290" s="67"/>
      <c r="MRW290" s="67"/>
      <c r="MRX290" s="67"/>
      <c r="MRY290" s="67"/>
      <c r="MRZ290" s="67"/>
      <c r="MSA290" s="67"/>
      <c r="MSB290" s="67"/>
      <c r="MSC290" s="67"/>
      <c r="MSD290" s="67"/>
      <c r="MSE290" s="67"/>
      <c r="MSF290" s="67"/>
      <c r="MSG290" s="67"/>
      <c r="MSH290" s="67"/>
      <c r="MSI290" s="67"/>
      <c r="MSJ290" s="67"/>
      <c r="MSK290" s="67"/>
      <c r="MSL290" s="67"/>
      <c r="MSM290" s="67"/>
      <c r="MSN290" s="67"/>
      <c r="MSO290" s="67"/>
      <c r="MSP290" s="67"/>
      <c r="MSQ290" s="67"/>
      <c r="MSR290" s="67"/>
      <c r="MSS290" s="67"/>
      <c r="MST290" s="67"/>
      <c r="MSU290" s="67"/>
      <c r="MSV290" s="67"/>
      <c r="MSW290" s="67"/>
      <c r="MSX290" s="67"/>
      <c r="MSY290" s="67"/>
      <c r="MSZ290" s="67"/>
      <c r="MTA290" s="67"/>
      <c r="MTB290" s="67"/>
      <c r="MTC290" s="67"/>
      <c r="MTD290" s="67"/>
      <c r="MTE290" s="67"/>
      <c r="MTF290" s="67"/>
      <c r="MTG290" s="67"/>
      <c r="MTH290" s="67"/>
      <c r="MTI290" s="67"/>
      <c r="MTJ290" s="67"/>
      <c r="MTK290" s="67"/>
      <c r="MTL290" s="67"/>
      <c r="MTM290" s="67"/>
      <c r="MTN290" s="67"/>
      <c r="MTO290" s="67"/>
      <c r="MTP290" s="67"/>
      <c r="MTQ290" s="67"/>
      <c r="MTR290" s="67"/>
      <c r="MTS290" s="67"/>
      <c r="MTT290" s="67"/>
      <c r="MTU290" s="67"/>
      <c r="MTV290" s="67"/>
      <c r="MTW290" s="67"/>
      <c r="MTX290" s="67"/>
      <c r="MTY290" s="67"/>
      <c r="MTZ290" s="67"/>
      <c r="MUA290" s="67"/>
      <c r="MUB290" s="67"/>
      <c r="MUC290" s="67"/>
      <c r="MUD290" s="67"/>
      <c r="MUE290" s="67"/>
      <c r="MUF290" s="67"/>
      <c r="MUG290" s="67"/>
      <c r="MUH290" s="67"/>
      <c r="MUI290" s="67"/>
      <c r="MUJ290" s="67"/>
      <c r="MUK290" s="67"/>
      <c r="MUL290" s="67"/>
      <c r="MUM290" s="67"/>
      <c r="MUN290" s="67"/>
      <c r="MUO290" s="67"/>
      <c r="MUP290" s="67"/>
      <c r="MUQ290" s="67"/>
      <c r="MUR290" s="67"/>
      <c r="MUS290" s="67"/>
      <c r="MUT290" s="67"/>
      <c r="MUU290" s="67"/>
      <c r="MUV290" s="67"/>
      <c r="MUW290" s="67"/>
      <c r="MUX290" s="67"/>
      <c r="MUY290" s="67"/>
      <c r="MUZ290" s="67"/>
      <c r="MVA290" s="67"/>
      <c r="MVB290" s="67"/>
      <c r="MVC290" s="67"/>
      <c r="MVD290" s="67"/>
      <c r="MVE290" s="67"/>
      <c r="MVF290" s="67"/>
      <c r="MVG290" s="67"/>
      <c r="MVH290" s="67"/>
      <c r="MVI290" s="67"/>
      <c r="MVJ290" s="67"/>
      <c r="MVK290" s="67"/>
      <c r="MVL290" s="67"/>
      <c r="MVM290" s="67"/>
      <c r="MVN290" s="67"/>
      <c r="MVO290" s="67"/>
      <c r="MVP290" s="67"/>
      <c r="MVQ290" s="67"/>
      <c r="MVR290" s="67"/>
      <c r="MVS290" s="67"/>
      <c r="MVT290" s="67"/>
      <c r="MVU290" s="67"/>
      <c r="MVV290" s="67"/>
      <c r="MVW290" s="67"/>
      <c r="MVX290" s="67"/>
      <c r="MVY290" s="67"/>
      <c r="MVZ290" s="67"/>
      <c r="MWA290" s="67"/>
      <c r="MWB290" s="67"/>
      <c r="MWC290" s="67"/>
      <c r="MWD290" s="67"/>
      <c r="MWE290" s="67"/>
      <c r="MWF290" s="67"/>
      <c r="MWG290" s="67"/>
      <c r="MWH290" s="67"/>
      <c r="MWI290" s="67"/>
      <c r="MWJ290" s="67"/>
      <c r="MWK290" s="67"/>
      <c r="MWL290" s="67"/>
      <c r="MWM290" s="67"/>
      <c r="MWN290" s="67"/>
      <c r="MWO290" s="67"/>
      <c r="MWP290" s="67"/>
      <c r="MWQ290" s="67"/>
      <c r="MWR290" s="67"/>
      <c r="MWS290" s="67"/>
      <c r="MWT290" s="67"/>
      <c r="MWU290" s="67"/>
      <c r="MWV290" s="67"/>
      <c r="MWW290" s="67"/>
      <c r="MWX290" s="67"/>
      <c r="MWY290" s="67"/>
      <c r="MWZ290" s="67"/>
      <c r="MXA290" s="67"/>
      <c r="MXB290" s="67"/>
      <c r="MXC290" s="67"/>
      <c r="MXD290" s="67"/>
      <c r="MXE290" s="67"/>
      <c r="MXF290" s="67"/>
      <c r="MXG290" s="67"/>
      <c r="MXH290" s="67"/>
      <c r="MXI290" s="67"/>
      <c r="MXJ290" s="67"/>
      <c r="MXK290" s="67"/>
      <c r="MXL290" s="67"/>
      <c r="MXM290" s="67"/>
      <c r="MXN290" s="67"/>
      <c r="MXO290" s="67"/>
      <c r="MXP290" s="67"/>
      <c r="MXQ290" s="67"/>
      <c r="MXR290" s="67"/>
      <c r="MXS290" s="67"/>
      <c r="MXT290" s="67"/>
      <c r="MXU290" s="67"/>
      <c r="MXV290" s="67"/>
      <c r="MXW290" s="67"/>
      <c r="MXX290" s="67"/>
      <c r="MXY290" s="67"/>
      <c r="MXZ290" s="67"/>
      <c r="MYA290" s="67"/>
      <c r="MYB290" s="67"/>
      <c r="MYC290" s="67"/>
      <c r="MYD290" s="67"/>
      <c r="MYE290" s="67"/>
      <c r="MYF290" s="67"/>
      <c r="MYG290" s="67"/>
      <c r="MYH290" s="67"/>
      <c r="MYI290" s="67"/>
      <c r="MYJ290" s="67"/>
      <c r="MYK290" s="67"/>
      <c r="MYL290" s="67"/>
      <c r="MYM290" s="67"/>
      <c r="MYN290" s="67"/>
      <c r="MYO290" s="67"/>
      <c r="MYP290" s="67"/>
      <c r="MYQ290" s="67"/>
      <c r="MYR290" s="67"/>
      <c r="MYS290" s="67"/>
      <c r="MYT290" s="67"/>
      <c r="MYU290" s="67"/>
      <c r="MYV290" s="67"/>
      <c r="MYW290" s="67"/>
      <c r="MYX290" s="67"/>
      <c r="MYY290" s="67"/>
      <c r="MYZ290" s="67"/>
      <c r="MZA290" s="67"/>
      <c r="MZB290" s="67"/>
      <c r="MZC290" s="67"/>
      <c r="MZD290" s="67"/>
      <c r="MZE290" s="67"/>
      <c r="MZF290" s="67"/>
      <c r="MZG290" s="67"/>
      <c r="MZH290" s="67"/>
      <c r="MZI290" s="67"/>
      <c r="MZJ290" s="67"/>
      <c r="MZK290" s="67"/>
      <c r="MZL290" s="67"/>
      <c r="MZM290" s="67"/>
      <c r="MZN290" s="67"/>
      <c r="MZO290" s="67"/>
      <c r="MZP290" s="67"/>
      <c r="MZQ290" s="67"/>
      <c r="MZR290" s="67"/>
      <c r="MZS290" s="67"/>
      <c r="MZT290" s="67"/>
      <c r="MZU290" s="67"/>
      <c r="MZV290" s="67"/>
      <c r="MZW290" s="67"/>
      <c r="MZX290" s="67"/>
      <c r="MZY290" s="67"/>
      <c r="MZZ290" s="67"/>
      <c r="NAA290" s="67"/>
      <c r="NAB290" s="67"/>
      <c r="NAC290" s="67"/>
      <c r="NAD290" s="67"/>
      <c r="NAE290" s="67"/>
      <c r="NAF290" s="67"/>
      <c r="NAG290" s="67"/>
      <c r="NAH290" s="67"/>
      <c r="NAI290" s="67"/>
      <c r="NAJ290" s="67"/>
      <c r="NAK290" s="67"/>
      <c r="NAL290" s="67"/>
      <c r="NAM290" s="67"/>
      <c r="NAN290" s="67"/>
      <c r="NAO290" s="67"/>
      <c r="NAP290" s="67"/>
      <c r="NAQ290" s="67"/>
      <c r="NAR290" s="67"/>
      <c r="NAS290" s="67"/>
      <c r="NAT290" s="67"/>
      <c r="NAU290" s="67"/>
      <c r="NAV290" s="67"/>
      <c r="NAW290" s="67"/>
      <c r="NAX290" s="67"/>
      <c r="NAY290" s="67"/>
      <c r="NAZ290" s="67"/>
      <c r="NBA290" s="67"/>
      <c r="NBB290" s="67"/>
      <c r="NBC290" s="67"/>
      <c r="NBD290" s="67"/>
      <c r="NBE290" s="67"/>
      <c r="NBF290" s="67"/>
      <c r="NBG290" s="67"/>
      <c r="NBH290" s="67"/>
      <c r="NBI290" s="67"/>
      <c r="NBJ290" s="67"/>
      <c r="NBK290" s="67"/>
      <c r="NBL290" s="67"/>
      <c r="NBM290" s="67"/>
      <c r="NBN290" s="67"/>
      <c r="NBO290" s="67"/>
      <c r="NBP290" s="67"/>
      <c r="NBQ290" s="67"/>
      <c r="NBR290" s="67"/>
      <c r="NBS290" s="67"/>
      <c r="NBT290" s="67"/>
      <c r="NBU290" s="67"/>
      <c r="NBV290" s="67"/>
      <c r="NBW290" s="67"/>
      <c r="NBX290" s="67"/>
      <c r="NBY290" s="67"/>
      <c r="NBZ290" s="67"/>
      <c r="NCA290" s="67"/>
      <c r="NCB290" s="67"/>
      <c r="NCC290" s="67"/>
      <c r="NCD290" s="67"/>
      <c r="NCE290" s="67"/>
      <c r="NCF290" s="67"/>
      <c r="NCG290" s="67"/>
      <c r="NCH290" s="67"/>
      <c r="NCI290" s="67"/>
      <c r="NCJ290" s="67"/>
      <c r="NCK290" s="67"/>
      <c r="NCL290" s="67"/>
      <c r="NCM290" s="67"/>
      <c r="NCN290" s="67"/>
      <c r="NCO290" s="67"/>
      <c r="NCP290" s="67"/>
      <c r="NCQ290" s="67"/>
      <c r="NCR290" s="67"/>
      <c r="NCS290" s="67"/>
      <c r="NCT290" s="67"/>
      <c r="NCU290" s="67"/>
      <c r="NCV290" s="67"/>
      <c r="NCW290" s="67"/>
      <c r="NCX290" s="67"/>
      <c r="NCY290" s="67"/>
      <c r="NCZ290" s="67"/>
      <c r="NDA290" s="67"/>
      <c r="NDB290" s="67"/>
      <c r="NDC290" s="67"/>
      <c r="NDD290" s="67"/>
      <c r="NDE290" s="67"/>
      <c r="NDF290" s="67"/>
      <c r="NDG290" s="67"/>
      <c r="NDH290" s="67"/>
      <c r="NDI290" s="67"/>
      <c r="NDJ290" s="67"/>
      <c r="NDK290" s="67"/>
      <c r="NDL290" s="67"/>
      <c r="NDM290" s="67"/>
      <c r="NDN290" s="67"/>
      <c r="NDO290" s="67"/>
      <c r="NDP290" s="67"/>
      <c r="NDQ290" s="67"/>
      <c r="NDR290" s="67"/>
      <c r="NDS290" s="67"/>
      <c r="NDT290" s="67"/>
      <c r="NDU290" s="67"/>
      <c r="NDV290" s="67"/>
      <c r="NDW290" s="67"/>
      <c r="NDX290" s="67"/>
      <c r="NDY290" s="67"/>
      <c r="NDZ290" s="67"/>
      <c r="NEA290" s="67"/>
      <c r="NEB290" s="67"/>
      <c r="NEC290" s="67"/>
      <c r="NED290" s="67"/>
      <c r="NEE290" s="67"/>
      <c r="NEF290" s="67"/>
      <c r="NEG290" s="67"/>
      <c r="NEH290" s="67"/>
      <c r="NEI290" s="67"/>
      <c r="NEJ290" s="67"/>
      <c r="NEK290" s="67"/>
      <c r="NEL290" s="67"/>
      <c r="NEM290" s="67"/>
      <c r="NEN290" s="67"/>
      <c r="NEO290" s="67"/>
      <c r="NEP290" s="67"/>
      <c r="NEQ290" s="67"/>
      <c r="NER290" s="67"/>
      <c r="NES290" s="67"/>
      <c r="NET290" s="67"/>
      <c r="NEU290" s="67"/>
      <c r="NEV290" s="67"/>
      <c r="NEW290" s="67"/>
      <c r="NEX290" s="67"/>
      <c r="NEY290" s="67"/>
      <c r="NEZ290" s="67"/>
      <c r="NFA290" s="67"/>
      <c r="NFB290" s="67"/>
      <c r="NFC290" s="67"/>
      <c r="NFD290" s="67"/>
      <c r="NFE290" s="67"/>
      <c r="NFF290" s="67"/>
      <c r="NFG290" s="67"/>
      <c r="NFH290" s="67"/>
      <c r="NFI290" s="67"/>
      <c r="NFJ290" s="67"/>
      <c r="NFK290" s="67"/>
      <c r="NFL290" s="67"/>
      <c r="NFM290" s="67"/>
      <c r="NFN290" s="67"/>
      <c r="NFO290" s="67"/>
      <c r="NFP290" s="67"/>
      <c r="NFQ290" s="67"/>
      <c r="NFR290" s="67"/>
      <c r="NFS290" s="67"/>
      <c r="NFT290" s="67"/>
      <c r="NFU290" s="67"/>
      <c r="NFV290" s="67"/>
      <c r="NFW290" s="67"/>
      <c r="NFX290" s="67"/>
      <c r="NFY290" s="67"/>
      <c r="NFZ290" s="67"/>
      <c r="NGA290" s="67"/>
      <c r="NGB290" s="67"/>
      <c r="NGC290" s="67"/>
      <c r="NGD290" s="67"/>
      <c r="NGE290" s="67"/>
      <c r="NGF290" s="67"/>
      <c r="NGG290" s="67"/>
      <c r="NGH290" s="67"/>
      <c r="NGI290" s="67"/>
      <c r="NGJ290" s="67"/>
      <c r="NGK290" s="67"/>
      <c r="NGL290" s="67"/>
      <c r="NGM290" s="67"/>
      <c r="NGN290" s="67"/>
      <c r="NGO290" s="67"/>
      <c r="NGP290" s="67"/>
      <c r="NGQ290" s="67"/>
      <c r="NGR290" s="67"/>
      <c r="NGS290" s="67"/>
      <c r="NGT290" s="67"/>
      <c r="NGU290" s="67"/>
      <c r="NGV290" s="67"/>
      <c r="NGW290" s="67"/>
      <c r="NGX290" s="67"/>
      <c r="NGY290" s="67"/>
      <c r="NGZ290" s="67"/>
      <c r="NHA290" s="67"/>
      <c r="NHB290" s="67"/>
      <c r="NHC290" s="67"/>
      <c r="NHD290" s="67"/>
      <c r="NHE290" s="67"/>
      <c r="NHF290" s="67"/>
      <c r="NHG290" s="67"/>
      <c r="NHH290" s="67"/>
      <c r="NHI290" s="67"/>
      <c r="NHJ290" s="67"/>
      <c r="NHK290" s="67"/>
      <c r="NHL290" s="67"/>
      <c r="NHM290" s="67"/>
      <c r="NHN290" s="67"/>
      <c r="NHO290" s="67"/>
      <c r="NHP290" s="67"/>
      <c r="NHQ290" s="67"/>
      <c r="NHR290" s="67"/>
      <c r="NHS290" s="67"/>
      <c r="NHT290" s="67"/>
      <c r="NHU290" s="67"/>
      <c r="NHV290" s="67"/>
      <c r="NHW290" s="67"/>
      <c r="NHX290" s="67"/>
      <c r="NHY290" s="67"/>
      <c r="NHZ290" s="67"/>
      <c r="NIA290" s="67"/>
      <c r="NIB290" s="67"/>
      <c r="NIC290" s="67"/>
      <c r="NID290" s="67"/>
      <c r="NIE290" s="67"/>
      <c r="NIF290" s="67"/>
      <c r="NIG290" s="67"/>
      <c r="NIH290" s="67"/>
      <c r="NII290" s="67"/>
      <c r="NIJ290" s="67"/>
      <c r="NIK290" s="67"/>
      <c r="NIL290" s="67"/>
      <c r="NIM290" s="67"/>
      <c r="NIN290" s="67"/>
      <c r="NIO290" s="67"/>
      <c r="NIP290" s="67"/>
      <c r="NIQ290" s="67"/>
      <c r="NIR290" s="67"/>
      <c r="NIS290" s="67"/>
      <c r="NIT290" s="67"/>
      <c r="NIU290" s="67"/>
      <c r="NIV290" s="67"/>
      <c r="NIW290" s="67"/>
      <c r="NIX290" s="67"/>
      <c r="NIY290" s="67"/>
      <c r="NIZ290" s="67"/>
      <c r="NJA290" s="67"/>
      <c r="NJB290" s="67"/>
      <c r="NJC290" s="67"/>
      <c r="NJD290" s="67"/>
      <c r="NJE290" s="67"/>
      <c r="NJF290" s="67"/>
      <c r="NJG290" s="67"/>
      <c r="NJH290" s="67"/>
      <c r="NJI290" s="67"/>
      <c r="NJJ290" s="67"/>
      <c r="NJK290" s="67"/>
      <c r="NJL290" s="67"/>
      <c r="NJM290" s="67"/>
      <c r="NJN290" s="67"/>
      <c r="NJO290" s="67"/>
      <c r="NJP290" s="67"/>
      <c r="NJQ290" s="67"/>
      <c r="NJR290" s="67"/>
      <c r="NJS290" s="67"/>
      <c r="NJT290" s="67"/>
      <c r="NJU290" s="67"/>
      <c r="NJV290" s="67"/>
      <c r="NJW290" s="67"/>
      <c r="NJX290" s="67"/>
      <c r="NJY290" s="67"/>
      <c r="NJZ290" s="67"/>
      <c r="NKA290" s="67"/>
      <c r="NKB290" s="67"/>
      <c r="NKC290" s="67"/>
      <c r="NKD290" s="67"/>
      <c r="NKE290" s="67"/>
      <c r="NKF290" s="67"/>
      <c r="NKG290" s="67"/>
      <c r="NKH290" s="67"/>
      <c r="NKI290" s="67"/>
      <c r="NKJ290" s="67"/>
      <c r="NKK290" s="67"/>
      <c r="NKL290" s="67"/>
      <c r="NKM290" s="67"/>
      <c r="NKN290" s="67"/>
      <c r="NKO290" s="67"/>
      <c r="NKP290" s="67"/>
      <c r="NKQ290" s="67"/>
      <c r="NKR290" s="67"/>
      <c r="NKS290" s="67"/>
      <c r="NKT290" s="67"/>
      <c r="NKU290" s="67"/>
      <c r="NKV290" s="67"/>
      <c r="NKW290" s="67"/>
      <c r="NKX290" s="67"/>
      <c r="NKY290" s="67"/>
      <c r="NKZ290" s="67"/>
      <c r="NLA290" s="67"/>
      <c r="NLB290" s="67"/>
      <c r="NLC290" s="67"/>
      <c r="NLD290" s="67"/>
      <c r="NLE290" s="67"/>
      <c r="NLF290" s="67"/>
      <c r="NLG290" s="67"/>
      <c r="NLH290" s="67"/>
      <c r="NLI290" s="67"/>
      <c r="NLJ290" s="67"/>
      <c r="NLK290" s="67"/>
      <c r="NLL290" s="67"/>
      <c r="NLM290" s="67"/>
      <c r="NLN290" s="67"/>
      <c r="NLO290" s="67"/>
      <c r="NLP290" s="67"/>
      <c r="NLQ290" s="67"/>
      <c r="NLR290" s="67"/>
      <c r="NLS290" s="67"/>
      <c r="NLT290" s="67"/>
      <c r="NLU290" s="67"/>
      <c r="NLV290" s="67"/>
      <c r="NLW290" s="67"/>
      <c r="NLX290" s="67"/>
      <c r="NLY290" s="67"/>
      <c r="NLZ290" s="67"/>
      <c r="NMA290" s="67"/>
      <c r="NMB290" s="67"/>
      <c r="NMC290" s="67"/>
      <c r="NMD290" s="67"/>
      <c r="NME290" s="67"/>
      <c r="NMF290" s="67"/>
      <c r="NMG290" s="67"/>
      <c r="NMH290" s="67"/>
      <c r="NMI290" s="67"/>
      <c r="NMJ290" s="67"/>
      <c r="NMK290" s="67"/>
      <c r="NML290" s="67"/>
      <c r="NMM290" s="67"/>
      <c r="NMN290" s="67"/>
      <c r="NMO290" s="67"/>
      <c r="NMP290" s="67"/>
      <c r="NMQ290" s="67"/>
      <c r="NMR290" s="67"/>
      <c r="NMS290" s="67"/>
      <c r="NMT290" s="67"/>
      <c r="NMU290" s="67"/>
      <c r="NMV290" s="67"/>
      <c r="NMW290" s="67"/>
      <c r="NMX290" s="67"/>
      <c r="NMY290" s="67"/>
      <c r="NMZ290" s="67"/>
      <c r="NNA290" s="67"/>
      <c r="NNB290" s="67"/>
      <c r="NNC290" s="67"/>
      <c r="NND290" s="67"/>
      <c r="NNE290" s="67"/>
      <c r="NNF290" s="67"/>
      <c r="NNG290" s="67"/>
      <c r="NNH290" s="67"/>
      <c r="NNI290" s="67"/>
      <c r="NNJ290" s="67"/>
      <c r="NNK290" s="67"/>
      <c r="NNL290" s="67"/>
      <c r="NNM290" s="67"/>
      <c r="NNN290" s="67"/>
      <c r="NNO290" s="67"/>
      <c r="NNP290" s="67"/>
      <c r="NNQ290" s="67"/>
      <c r="NNR290" s="67"/>
      <c r="NNS290" s="67"/>
      <c r="NNT290" s="67"/>
      <c r="NNU290" s="67"/>
      <c r="NNV290" s="67"/>
      <c r="NNW290" s="67"/>
      <c r="NNX290" s="67"/>
      <c r="NNY290" s="67"/>
      <c r="NNZ290" s="67"/>
      <c r="NOA290" s="67"/>
      <c r="NOB290" s="67"/>
      <c r="NOC290" s="67"/>
      <c r="NOD290" s="67"/>
      <c r="NOE290" s="67"/>
      <c r="NOF290" s="67"/>
      <c r="NOG290" s="67"/>
      <c r="NOH290" s="67"/>
      <c r="NOI290" s="67"/>
      <c r="NOJ290" s="67"/>
      <c r="NOK290" s="67"/>
      <c r="NOL290" s="67"/>
      <c r="NOM290" s="67"/>
      <c r="NON290" s="67"/>
      <c r="NOO290" s="67"/>
      <c r="NOP290" s="67"/>
      <c r="NOQ290" s="67"/>
      <c r="NOR290" s="67"/>
      <c r="NOS290" s="67"/>
      <c r="NOT290" s="67"/>
      <c r="NOU290" s="67"/>
      <c r="NOV290" s="67"/>
      <c r="NOW290" s="67"/>
      <c r="NOX290" s="67"/>
      <c r="NOY290" s="67"/>
      <c r="NOZ290" s="67"/>
      <c r="NPA290" s="67"/>
      <c r="NPB290" s="67"/>
      <c r="NPC290" s="67"/>
      <c r="NPD290" s="67"/>
      <c r="NPE290" s="67"/>
      <c r="NPF290" s="67"/>
      <c r="NPG290" s="67"/>
      <c r="NPH290" s="67"/>
      <c r="NPI290" s="67"/>
      <c r="NPJ290" s="67"/>
      <c r="NPK290" s="67"/>
      <c r="NPL290" s="67"/>
      <c r="NPM290" s="67"/>
      <c r="NPN290" s="67"/>
      <c r="NPO290" s="67"/>
      <c r="NPP290" s="67"/>
      <c r="NPQ290" s="67"/>
      <c r="NPR290" s="67"/>
      <c r="NPS290" s="67"/>
      <c r="NPT290" s="67"/>
      <c r="NPU290" s="67"/>
      <c r="NPV290" s="67"/>
      <c r="NPW290" s="67"/>
      <c r="NPX290" s="67"/>
      <c r="NPY290" s="67"/>
      <c r="NPZ290" s="67"/>
      <c r="NQA290" s="67"/>
      <c r="NQB290" s="67"/>
      <c r="NQC290" s="67"/>
      <c r="NQD290" s="67"/>
      <c r="NQE290" s="67"/>
      <c r="NQF290" s="67"/>
      <c r="NQG290" s="67"/>
      <c r="NQH290" s="67"/>
      <c r="NQI290" s="67"/>
      <c r="NQJ290" s="67"/>
      <c r="NQK290" s="67"/>
      <c r="NQL290" s="67"/>
      <c r="NQM290" s="67"/>
      <c r="NQN290" s="67"/>
      <c r="NQO290" s="67"/>
      <c r="NQP290" s="67"/>
      <c r="NQQ290" s="67"/>
      <c r="NQR290" s="67"/>
      <c r="NQS290" s="67"/>
      <c r="NQT290" s="67"/>
      <c r="NQU290" s="67"/>
      <c r="NQV290" s="67"/>
      <c r="NQW290" s="67"/>
      <c r="NQX290" s="67"/>
      <c r="NQY290" s="67"/>
      <c r="NQZ290" s="67"/>
      <c r="NRA290" s="67"/>
      <c r="NRB290" s="67"/>
      <c r="NRC290" s="67"/>
      <c r="NRD290" s="67"/>
      <c r="NRE290" s="67"/>
      <c r="NRF290" s="67"/>
      <c r="NRG290" s="67"/>
      <c r="NRH290" s="67"/>
      <c r="NRI290" s="67"/>
      <c r="NRJ290" s="67"/>
      <c r="NRK290" s="67"/>
      <c r="NRL290" s="67"/>
      <c r="NRM290" s="67"/>
      <c r="NRN290" s="67"/>
      <c r="NRO290" s="67"/>
      <c r="NRP290" s="67"/>
      <c r="NRQ290" s="67"/>
      <c r="NRR290" s="67"/>
      <c r="NRS290" s="67"/>
      <c r="NRT290" s="67"/>
      <c r="NRU290" s="67"/>
      <c r="NRV290" s="67"/>
      <c r="NRW290" s="67"/>
      <c r="NRX290" s="67"/>
      <c r="NRY290" s="67"/>
      <c r="NRZ290" s="67"/>
      <c r="NSA290" s="67"/>
      <c r="NSB290" s="67"/>
      <c r="NSC290" s="67"/>
      <c r="NSD290" s="67"/>
      <c r="NSE290" s="67"/>
      <c r="NSF290" s="67"/>
      <c r="NSG290" s="67"/>
      <c r="NSH290" s="67"/>
      <c r="NSI290" s="67"/>
      <c r="NSJ290" s="67"/>
      <c r="NSK290" s="67"/>
      <c r="NSL290" s="67"/>
      <c r="NSM290" s="67"/>
      <c r="NSN290" s="67"/>
      <c r="NSO290" s="67"/>
      <c r="NSP290" s="67"/>
      <c r="NSQ290" s="67"/>
      <c r="NSR290" s="67"/>
      <c r="NSS290" s="67"/>
      <c r="NST290" s="67"/>
      <c r="NSU290" s="67"/>
      <c r="NSV290" s="67"/>
      <c r="NSW290" s="67"/>
      <c r="NSX290" s="67"/>
      <c r="NSY290" s="67"/>
      <c r="NSZ290" s="67"/>
      <c r="NTA290" s="67"/>
      <c r="NTB290" s="67"/>
      <c r="NTC290" s="67"/>
      <c r="NTD290" s="67"/>
      <c r="NTE290" s="67"/>
      <c r="NTF290" s="67"/>
      <c r="NTG290" s="67"/>
      <c r="NTH290" s="67"/>
      <c r="NTI290" s="67"/>
      <c r="NTJ290" s="67"/>
      <c r="NTK290" s="67"/>
      <c r="NTL290" s="67"/>
      <c r="NTM290" s="67"/>
      <c r="NTN290" s="67"/>
      <c r="NTO290" s="67"/>
      <c r="NTP290" s="67"/>
      <c r="NTQ290" s="67"/>
      <c r="NTR290" s="67"/>
      <c r="NTS290" s="67"/>
      <c r="NTT290" s="67"/>
      <c r="NTU290" s="67"/>
      <c r="NTV290" s="67"/>
      <c r="NTW290" s="67"/>
      <c r="NTX290" s="67"/>
      <c r="NTY290" s="67"/>
      <c r="NTZ290" s="67"/>
      <c r="NUA290" s="67"/>
      <c r="NUB290" s="67"/>
      <c r="NUC290" s="67"/>
      <c r="NUD290" s="67"/>
      <c r="NUE290" s="67"/>
      <c r="NUF290" s="67"/>
      <c r="NUG290" s="67"/>
      <c r="NUH290" s="67"/>
      <c r="NUI290" s="67"/>
      <c r="NUJ290" s="67"/>
      <c r="NUK290" s="67"/>
      <c r="NUL290" s="67"/>
      <c r="NUM290" s="67"/>
      <c r="NUN290" s="67"/>
      <c r="NUO290" s="67"/>
      <c r="NUP290" s="67"/>
      <c r="NUQ290" s="67"/>
      <c r="NUR290" s="67"/>
      <c r="NUS290" s="67"/>
      <c r="NUT290" s="67"/>
      <c r="NUU290" s="67"/>
      <c r="NUV290" s="67"/>
      <c r="NUW290" s="67"/>
      <c r="NUX290" s="67"/>
      <c r="NUY290" s="67"/>
      <c r="NUZ290" s="67"/>
      <c r="NVA290" s="67"/>
      <c r="NVB290" s="67"/>
      <c r="NVC290" s="67"/>
      <c r="NVD290" s="67"/>
      <c r="NVE290" s="67"/>
      <c r="NVF290" s="67"/>
      <c r="NVG290" s="67"/>
      <c r="NVH290" s="67"/>
      <c r="NVI290" s="67"/>
      <c r="NVJ290" s="67"/>
      <c r="NVK290" s="67"/>
      <c r="NVL290" s="67"/>
      <c r="NVM290" s="67"/>
      <c r="NVN290" s="67"/>
      <c r="NVO290" s="67"/>
      <c r="NVP290" s="67"/>
      <c r="NVQ290" s="67"/>
      <c r="NVR290" s="67"/>
      <c r="NVS290" s="67"/>
      <c r="NVT290" s="67"/>
      <c r="NVU290" s="67"/>
      <c r="NVV290" s="67"/>
      <c r="NVW290" s="67"/>
      <c r="NVX290" s="67"/>
      <c r="NVY290" s="67"/>
      <c r="NVZ290" s="67"/>
      <c r="NWA290" s="67"/>
      <c r="NWB290" s="67"/>
      <c r="NWC290" s="67"/>
      <c r="NWD290" s="67"/>
      <c r="NWE290" s="67"/>
      <c r="NWF290" s="67"/>
      <c r="NWG290" s="67"/>
      <c r="NWH290" s="67"/>
      <c r="NWI290" s="67"/>
      <c r="NWJ290" s="67"/>
      <c r="NWK290" s="67"/>
      <c r="NWL290" s="67"/>
      <c r="NWM290" s="67"/>
      <c r="NWN290" s="67"/>
      <c r="NWO290" s="67"/>
      <c r="NWP290" s="67"/>
      <c r="NWQ290" s="67"/>
      <c r="NWR290" s="67"/>
      <c r="NWS290" s="67"/>
      <c r="NWT290" s="67"/>
      <c r="NWU290" s="67"/>
      <c r="NWV290" s="67"/>
      <c r="NWW290" s="67"/>
      <c r="NWX290" s="67"/>
      <c r="NWY290" s="67"/>
      <c r="NWZ290" s="67"/>
      <c r="NXA290" s="67"/>
      <c r="NXB290" s="67"/>
      <c r="NXC290" s="67"/>
      <c r="NXD290" s="67"/>
      <c r="NXE290" s="67"/>
      <c r="NXF290" s="67"/>
      <c r="NXG290" s="67"/>
      <c r="NXH290" s="67"/>
      <c r="NXI290" s="67"/>
      <c r="NXJ290" s="67"/>
      <c r="NXK290" s="67"/>
      <c r="NXL290" s="67"/>
      <c r="NXM290" s="67"/>
      <c r="NXN290" s="67"/>
      <c r="NXO290" s="67"/>
      <c r="NXP290" s="67"/>
      <c r="NXQ290" s="67"/>
      <c r="NXR290" s="67"/>
      <c r="NXS290" s="67"/>
      <c r="NXT290" s="67"/>
      <c r="NXU290" s="67"/>
      <c r="NXV290" s="67"/>
      <c r="NXW290" s="67"/>
      <c r="NXX290" s="67"/>
      <c r="NXY290" s="67"/>
      <c r="NXZ290" s="67"/>
      <c r="NYA290" s="67"/>
      <c r="NYB290" s="67"/>
      <c r="NYC290" s="67"/>
      <c r="NYD290" s="67"/>
      <c r="NYE290" s="67"/>
      <c r="NYF290" s="67"/>
      <c r="NYG290" s="67"/>
      <c r="NYH290" s="67"/>
      <c r="NYI290" s="67"/>
      <c r="NYJ290" s="67"/>
      <c r="NYK290" s="67"/>
      <c r="NYL290" s="67"/>
      <c r="NYM290" s="67"/>
      <c r="NYN290" s="67"/>
      <c r="NYO290" s="67"/>
      <c r="NYP290" s="67"/>
      <c r="NYQ290" s="67"/>
      <c r="NYR290" s="67"/>
      <c r="NYS290" s="67"/>
      <c r="NYT290" s="67"/>
      <c r="NYU290" s="67"/>
      <c r="NYV290" s="67"/>
      <c r="NYW290" s="67"/>
      <c r="NYX290" s="67"/>
      <c r="NYY290" s="67"/>
      <c r="NYZ290" s="67"/>
      <c r="NZA290" s="67"/>
      <c r="NZB290" s="67"/>
      <c r="NZC290" s="67"/>
      <c r="NZD290" s="67"/>
      <c r="NZE290" s="67"/>
      <c r="NZF290" s="67"/>
      <c r="NZG290" s="67"/>
      <c r="NZH290" s="67"/>
      <c r="NZI290" s="67"/>
      <c r="NZJ290" s="67"/>
      <c r="NZK290" s="67"/>
      <c r="NZL290" s="67"/>
      <c r="NZM290" s="67"/>
      <c r="NZN290" s="67"/>
      <c r="NZO290" s="67"/>
      <c r="NZP290" s="67"/>
      <c r="NZQ290" s="67"/>
      <c r="NZR290" s="67"/>
      <c r="NZS290" s="67"/>
      <c r="NZT290" s="67"/>
      <c r="NZU290" s="67"/>
      <c r="NZV290" s="67"/>
      <c r="NZW290" s="67"/>
      <c r="NZX290" s="67"/>
      <c r="NZY290" s="67"/>
      <c r="NZZ290" s="67"/>
      <c r="OAA290" s="67"/>
      <c r="OAB290" s="67"/>
      <c r="OAC290" s="67"/>
      <c r="OAD290" s="67"/>
      <c r="OAE290" s="67"/>
      <c r="OAF290" s="67"/>
      <c r="OAG290" s="67"/>
      <c r="OAH290" s="67"/>
      <c r="OAI290" s="67"/>
      <c r="OAJ290" s="67"/>
      <c r="OAK290" s="67"/>
      <c r="OAL290" s="67"/>
      <c r="OAM290" s="67"/>
      <c r="OAN290" s="67"/>
      <c r="OAO290" s="67"/>
      <c r="OAP290" s="67"/>
      <c r="OAQ290" s="67"/>
      <c r="OAR290" s="67"/>
      <c r="OAS290" s="67"/>
      <c r="OAT290" s="67"/>
      <c r="OAU290" s="67"/>
      <c r="OAV290" s="67"/>
      <c r="OAW290" s="67"/>
      <c r="OAX290" s="67"/>
      <c r="OAY290" s="67"/>
      <c r="OAZ290" s="67"/>
      <c r="OBA290" s="67"/>
      <c r="OBB290" s="67"/>
      <c r="OBC290" s="67"/>
      <c r="OBD290" s="67"/>
      <c r="OBE290" s="67"/>
      <c r="OBF290" s="67"/>
      <c r="OBG290" s="67"/>
      <c r="OBH290" s="67"/>
      <c r="OBI290" s="67"/>
      <c r="OBJ290" s="67"/>
      <c r="OBK290" s="67"/>
      <c r="OBL290" s="67"/>
      <c r="OBM290" s="67"/>
      <c r="OBN290" s="67"/>
      <c r="OBO290" s="67"/>
      <c r="OBP290" s="67"/>
      <c r="OBQ290" s="67"/>
      <c r="OBR290" s="67"/>
      <c r="OBS290" s="67"/>
      <c r="OBT290" s="67"/>
      <c r="OBU290" s="67"/>
      <c r="OBV290" s="67"/>
      <c r="OBW290" s="67"/>
      <c r="OBX290" s="67"/>
      <c r="OBY290" s="67"/>
      <c r="OBZ290" s="67"/>
      <c r="OCA290" s="67"/>
      <c r="OCB290" s="67"/>
      <c r="OCC290" s="67"/>
      <c r="OCD290" s="67"/>
      <c r="OCE290" s="67"/>
      <c r="OCF290" s="67"/>
      <c r="OCG290" s="67"/>
      <c r="OCH290" s="67"/>
      <c r="OCI290" s="67"/>
      <c r="OCJ290" s="67"/>
      <c r="OCK290" s="67"/>
      <c r="OCL290" s="67"/>
      <c r="OCM290" s="67"/>
      <c r="OCN290" s="67"/>
      <c r="OCO290" s="67"/>
      <c r="OCP290" s="67"/>
      <c r="OCQ290" s="67"/>
      <c r="OCR290" s="67"/>
      <c r="OCS290" s="67"/>
      <c r="OCT290" s="67"/>
      <c r="OCU290" s="67"/>
      <c r="OCV290" s="67"/>
      <c r="OCW290" s="67"/>
      <c r="OCX290" s="67"/>
      <c r="OCY290" s="67"/>
      <c r="OCZ290" s="67"/>
      <c r="ODA290" s="67"/>
      <c r="ODB290" s="67"/>
      <c r="ODC290" s="67"/>
      <c r="ODD290" s="67"/>
      <c r="ODE290" s="67"/>
      <c r="ODF290" s="67"/>
      <c r="ODG290" s="67"/>
      <c r="ODH290" s="67"/>
      <c r="ODI290" s="67"/>
      <c r="ODJ290" s="67"/>
      <c r="ODK290" s="67"/>
      <c r="ODL290" s="67"/>
      <c r="ODM290" s="67"/>
      <c r="ODN290" s="67"/>
      <c r="ODO290" s="67"/>
      <c r="ODP290" s="67"/>
      <c r="ODQ290" s="67"/>
      <c r="ODR290" s="67"/>
      <c r="ODS290" s="67"/>
      <c r="ODT290" s="67"/>
      <c r="ODU290" s="67"/>
      <c r="ODV290" s="67"/>
      <c r="ODW290" s="67"/>
      <c r="ODX290" s="67"/>
      <c r="ODY290" s="67"/>
      <c r="ODZ290" s="67"/>
      <c r="OEA290" s="67"/>
      <c r="OEB290" s="67"/>
      <c r="OEC290" s="67"/>
      <c r="OED290" s="67"/>
      <c r="OEE290" s="67"/>
      <c r="OEF290" s="67"/>
      <c r="OEG290" s="67"/>
      <c r="OEH290" s="67"/>
      <c r="OEI290" s="67"/>
      <c r="OEJ290" s="67"/>
      <c r="OEK290" s="67"/>
      <c r="OEL290" s="67"/>
      <c r="OEM290" s="67"/>
      <c r="OEN290" s="67"/>
      <c r="OEO290" s="67"/>
      <c r="OEP290" s="67"/>
      <c r="OEQ290" s="67"/>
      <c r="OER290" s="67"/>
      <c r="OES290" s="67"/>
      <c r="OET290" s="67"/>
      <c r="OEU290" s="67"/>
      <c r="OEV290" s="67"/>
      <c r="OEW290" s="67"/>
      <c r="OEX290" s="67"/>
      <c r="OEY290" s="67"/>
      <c r="OEZ290" s="67"/>
      <c r="OFA290" s="67"/>
      <c r="OFB290" s="67"/>
      <c r="OFC290" s="67"/>
      <c r="OFD290" s="67"/>
      <c r="OFE290" s="67"/>
      <c r="OFF290" s="67"/>
      <c r="OFG290" s="67"/>
      <c r="OFH290" s="67"/>
      <c r="OFI290" s="67"/>
      <c r="OFJ290" s="67"/>
      <c r="OFK290" s="67"/>
      <c r="OFL290" s="67"/>
      <c r="OFM290" s="67"/>
      <c r="OFN290" s="67"/>
      <c r="OFO290" s="67"/>
      <c r="OFP290" s="67"/>
      <c r="OFQ290" s="67"/>
      <c r="OFR290" s="67"/>
      <c r="OFS290" s="67"/>
      <c r="OFT290" s="67"/>
      <c r="OFU290" s="67"/>
      <c r="OFV290" s="67"/>
      <c r="OFW290" s="67"/>
      <c r="OFX290" s="67"/>
      <c r="OFY290" s="67"/>
      <c r="OFZ290" s="67"/>
      <c r="OGA290" s="67"/>
      <c r="OGB290" s="67"/>
      <c r="OGC290" s="67"/>
      <c r="OGD290" s="67"/>
      <c r="OGE290" s="67"/>
      <c r="OGF290" s="67"/>
      <c r="OGG290" s="67"/>
      <c r="OGH290" s="67"/>
      <c r="OGI290" s="67"/>
      <c r="OGJ290" s="67"/>
      <c r="OGK290" s="67"/>
      <c r="OGL290" s="67"/>
      <c r="OGM290" s="67"/>
      <c r="OGN290" s="67"/>
      <c r="OGO290" s="67"/>
      <c r="OGP290" s="67"/>
      <c r="OGQ290" s="67"/>
      <c r="OGR290" s="67"/>
      <c r="OGS290" s="67"/>
      <c r="OGT290" s="67"/>
      <c r="OGU290" s="67"/>
      <c r="OGV290" s="67"/>
      <c r="OGW290" s="67"/>
      <c r="OGX290" s="67"/>
      <c r="OGY290" s="67"/>
      <c r="OGZ290" s="67"/>
      <c r="OHA290" s="67"/>
      <c r="OHB290" s="67"/>
      <c r="OHC290" s="67"/>
      <c r="OHD290" s="67"/>
      <c r="OHE290" s="67"/>
      <c r="OHF290" s="67"/>
      <c r="OHG290" s="67"/>
      <c r="OHH290" s="67"/>
      <c r="OHI290" s="67"/>
      <c r="OHJ290" s="67"/>
      <c r="OHK290" s="67"/>
      <c r="OHL290" s="67"/>
      <c r="OHM290" s="67"/>
      <c r="OHN290" s="67"/>
      <c r="OHO290" s="67"/>
      <c r="OHP290" s="67"/>
      <c r="OHQ290" s="67"/>
      <c r="OHR290" s="67"/>
      <c r="OHS290" s="67"/>
      <c r="OHT290" s="67"/>
      <c r="OHU290" s="67"/>
      <c r="OHV290" s="67"/>
      <c r="OHW290" s="67"/>
      <c r="OHX290" s="67"/>
      <c r="OHY290" s="67"/>
      <c r="OHZ290" s="67"/>
      <c r="OIA290" s="67"/>
      <c r="OIB290" s="67"/>
      <c r="OIC290" s="67"/>
      <c r="OID290" s="67"/>
      <c r="OIE290" s="67"/>
      <c r="OIF290" s="67"/>
      <c r="OIG290" s="67"/>
      <c r="OIH290" s="67"/>
      <c r="OII290" s="67"/>
      <c r="OIJ290" s="67"/>
      <c r="OIK290" s="67"/>
      <c r="OIL290" s="67"/>
      <c r="OIM290" s="67"/>
      <c r="OIN290" s="67"/>
      <c r="OIO290" s="67"/>
      <c r="OIP290" s="67"/>
      <c r="OIQ290" s="67"/>
      <c r="OIR290" s="67"/>
      <c r="OIS290" s="67"/>
      <c r="OIT290" s="67"/>
      <c r="OIU290" s="67"/>
      <c r="OIV290" s="67"/>
      <c r="OIW290" s="67"/>
      <c r="OIX290" s="67"/>
      <c r="OIY290" s="67"/>
      <c r="OIZ290" s="67"/>
      <c r="OJA290" s="67"/>
      <c r="OJB290" s="67"/>
      <c r="OJC290" s="67"/>
      <c r="OJD290" s="67"/>
      <c r="OJE290" s="67"/>
      <c r="OJF290" s="67"/>
      <c r="OJG290" s="67"/>
      <c r="OJH290" s="67"/>
      <c r="OJI290" s="67"/>
      <c r="OJJ290" s="67"/>
      <c r="OJK290" s="67"/>
      <c r="OJL290" s="67"/>
      <c r="OJM290" s="67"/>
      <c r="OJN290" s="67"/>
      <c r="OJO290" s="67"/>
      <c r="OJP290" s="67"/>
      <c r="OJQ290" s="67"/>
      <c r="OJR290" s="67"/>
      <c r="OJS290" s="67"/>
      <c r="OJT290" s="67"/>
      <c r="OJU290" s="67"/>
      <c r="OJV290" s="67"/>
      <c r="OJW290" s="67"/>
      <c r="OJX290" s="67"/>
      <c r="OJY290" s="67"/>
      <c r="OJZ290" s="67"/>
      <c r="OKA290" s="67"/>
      <c r="OKB290" s="67"/>
      <c r="OKC290" s="67"/>
      <c r="OKD290" s="67"/>
      <c r="OKE290" s="67"/>
      <c r="OKF290" s="67"/>
      <c r="OKG290" s="67"/>
      <c r="OKH290" s="67"/>
      <c r="OKI290" s="67"/>
      <c r="OKJ290" s="67"/>
      <c r="OKK290" s="67"/>
      <c r="OKL290" s="67"/>
      <c r="OKM290" s="67"/>
      <c r="OKN290" s="67"/>
      <c r="OKO290" s="67"/>
      <c r="OKP290" s="67"/>
      <c r="OKQ290" s="67"/>
      <c r="OKR290" s="67"/>
      <c r="OKS290" s="67"/>
      <c r="OKT290" s="67"/>
      <c r="OKU290" s="67"/>
      <c r="OKV290" s="67"/>
      <c r="OKW290" s="67"/>
      <c r="OKX290" s="67"/>
      <c r="OKY290" s="67"/>
      <c r="OKZ290" s="67"/>
      <c r="OLA290" s="67"/>
      <c r="OLB290" s="67"/>
      <c r="OLC290" s="67"/>
      <c r="OLD290" s="67"/>
      <c r="OLE290" s="67"/>
      <c r="OLF290" s="67"/>
      <c r="OLG290" s="67"/>
      <c r="OLH290" s="67"/>
      <c r="OLI290" s="67"/>
      <c r="OLJ290" s="67"/>
      <c r="OLK290" s="67"/>
      <c r="OLL290" s="67"/>
      <c r="OLM290" s="67"/>
      <c r="OLN290" s="67"/>
      <c r="OLO290" s="67"/>
      <c r="OLP290" s="67"/>
      <c r="OLQ290" s="67"/>
      <c r="OLR290" s="67"/>
      <c r="OLS290" s="67"/>
      <c r="OLT290" s="67"/>
      <c r="OLU290" s="67"/>
      <c r="OLV290" s="67"/>
      <c r="OLW290" s="67"/>
      <c r="OLX290" s="67"/>
      <c r="OLY290" s="67"/>
      <c r="OLZ290" s="67"/>
      <c r="OMA290" s="67"/>
      <c r="OMB290" s="67"/>
      <c r="OMC290" s="67"/>
      <c r="OMD290" s="67"/>
      <c r="OME290" s="67"/>
      <c r="OMF290" s="67"/>
      <c r="OMG290" s="67"/>
      <c r="OMH290" s="67"/>
      <c r="OMI290" s="67"/>
      <c r="OMJ290" s="67"/>
      <c r="OMK290" s="67"/>
      <c r="OML290" s="67"/>
      <c r="OMM290" s="67"/>
      <c r="OMN290" s="67"/>
      <c r="OMO290" s="67"/>
      <c r="OMP290" s="67"/>
      <c r="OMQ290" s="67"/>
      <c r="OMR290" s="67"/>
      <c r="OMS290" s="67"/>
      <c r="OMT290" s="67"/>
      <c r="OMU290" s="67"/>
      <c r="OMV290" s="67"/>
      <c r="OMW290" s="67"/>
      <c r="OMX290" s="67"/>
      <c r="OMY290" s="67"/>
      <c r="OMZ290" s="67"/>
      <c r="ONA290" s="67"/>
      <c r="ONB290" s="67"/>
      <c r="ONC290" s="67"/>
      <c r="OND290" s="67"/>
      <c r="ONE290" s="67"/>
      <c r="ONF290" s="67"/>
      <c r="ONG290" s="67"/>
      <c r="ONH290" s="67"/>
      <c r="ONI290" s="67"/>
      <c r="ONJ290" s="67"/>
      <c r="ONK290" s="67"/>
      <c r="ONL290" s="67"/>
      <c r="ONM290" s="67"/>
      <c r="ONN290" s="67"/>
      <c r="ONO290" s="67"/>
      <c r="ONP290" s="67"/>
      <c r="ONQ290" s="67"/>
      <c r="ONR290" s="67"/>
      <c r="ONS290" s="67"/>
      <c r="ONT290" s="67"/>
      <c r="ONU290" s="67"/>
      <c r="ONV290" s="67"/>
      <c r="ONW290" s="67"/>
      <c r="ONX290" s="67"/>
      <c r="ONY290" s="67"/>
      <c r="ONZ290" s="67"/>
      <c r="OOA290" s="67"/>
      <c r="OOB290" s="67"/>
      <c r="OOC290" s="67"/>
      <c r="OOD290" s="67"/>
      <c r="OOE290" s="67"/>
      <c r="OOF290" s="67"/>
      <c r="OOG290" s="67"/>
      <c r="OOH290" s="67"/>
      <c r="OOI290" s="67"/>
      <c r="OOJ290" s="67"/>
      <c r="OOK290" s="67"/>
      <c r="OOL290" s="67"/>
      <c r="OOM290" s="67"/>
      <c r="OON290" s="67"/>
      <c r="OOO290" s="67"/>
      <c r="OOP290" s="67"/>
      <c r="OOQ290" s="67"/>
      <c r="OOR290" s="67"/>
      <c r="OOS290" s="67"/>
      <c r="OOT290" s="67"/>
      <c r="OOU290" s="67"/>
      <c r="OOV290" s="67"/>
      <c r="OOW290" s="67"/>
      <c r="OOX290" s="67"/>
      <c r="OOY290" s="67"/>
      <c r="OOZ290" s="67"/>
      <c r="OPA290" s="67"/>
      <c r="OPB290" s="67"/>
      <c r="OPC290" s="67"/>
      <c r="OPD290" s="67"/>
      <c r="OPE290" s="67"/>
      <c r="OPF290" s="67"/>
      <c r="OPG290" s="67"/>
      <c r="OPH290" s="67"/>
      <c r="OPI290" s="67"/>
      <c r="OPJ290" s="67"/>
      <c r="OPK290" s="67"/>
      <c r="OPL290" s="67"/>
      <c r="OPM290" s="67"/>
      <c r="OPN290" s="67"/>
      <c r="OPO290" s="67"/>
      <c r="OPP290" s="67"/>
      <c r="OPQ290" s="67"/>
      <c r="OPR290" s="67"/>
      <c r="OPS290" s="67"/>
      <c r="OPT290" s="67"/>
      <c r="OPU290" s="67"/>
      <c r="OPV290" s="67"/>
      <c r="OPW290" s="67"/>
      <c r="OPX290" s="67"/>
      <c r="OPY290" s="67"/>
      <c r="OPZ290" s="67"/>
      <c r="OQA290" s="67"/>
      <c r="OQB290" s="67"/>
      <c r="OQC290" s="67"/>
      <c r="OQD290" s="67"/>
      <c r="OQE290" s="67"/>
      <c r="OQF290" s="67"/>
      <c r="OQG290" s="67"/>
      <c r="OQH290" s="67"/>
      <c r="OQI290" s="67"/>
      <c r="OQJ290" s="67"/>
      <c r="OQK290" s="67"/>
      <c r="OQL290" s="67"/>
      <c r="OQM290" s="67"/>
      <c r="OQN290" s="67"/>
      <c r="OQO290" s="67"/>
      <c r="OQP290" s="67"/>
      <c r="OQQ290" s="67"/>
      <c r="OQR290" s="67"/>
      <c r="OQS290" s="67"/>
      <c r="OQT290" s="67"/>
      <c r="OQU290" s="67"/>
      <c r="OQV290" s="67"/>
      <c r="OQW290" s="67"/>
      <c r="OQX290" s="67"/>
      <c r="OQY290" s="67"/>
      <c r="OQZ290" s="67"/>
      <c r="ORA290" s="67"/>
      <c r="ORB290" s="67"/>
      <c r="ORC290" s="67"/>
      <c r="ORD290" s="67"/>
      <c r="ORE290" s="67"/>
      <c r="ORF290" s="67"/>
      <c r="ORG290" s="67"/>
      <c r="ORH290" s="67"/>
      <c r="ORI290" s="67"/>
      <c r="ORJ290" s="67"/>
      <c r="ORK290" s="67"/>
      <c r="ORL290" s="67"/>
      <c r="ORM290" s="67"/>
      <c r="ORN290" s="67"/>
      <c r="ORO290" s="67"/>
      <c r="ORP290" s="67"/>
      <c r="ORQ290" s="67"/>
      <c r="ORR290" s="67"/>
      <c r="ORS290" s="67"/>
      <c r="ORT290" s="67"/>
      <c r="ORU290" s="67"/>
      <c r="ORV290" s="67"/>
      <c r="ORW290" s="67"/>
      <c r="ORX290" s="67"/>
      <c r="ORY290" s="67"/>
      <c r="ORZ290" s="67"/>
      <c r="OSA290" s="67"/>
      <c r="OSB290" s="67"/>
      <c r="OSC290" s="67"/>
      <c r="OSD290" s="67"/>
      <c r="OSE290" s="67"/>
      <c r="OSF290" s="67"/>
      <c r="OSG290" s="67"/>
      <c r="OSH290" s="67"/>
      <c r="OSI290" s="67"/>
      <c r="OSJ290" s="67"/>
      <c r="OSK290" s="67"/>
      <c r="OSL290" s="67"/>
      <c r="OSM290" s="67"/>
      <c r="OSN290" s="67"/>
      <c r="OSO290" s="67"/>
      <c r="OSP290" s="67"/>
      <c r="OSQ290" s="67"/>
      <c r="OSR290" s="67"/>
      <c r="OSS290" s="67"/>
      <c r="OST290" s="67"/>
      <c r="OSU290" s="67"/>
      <c r="OSV290" s="67"/>
      <c r="OSW290" s="67"/>
      <c r="OSX290" s="67"/>
      <c r="OSY290" s="67"/>
      <c r="OSZ290" s="67"/>
      <c r="OTA290" s="67"/>
      <c r="OTB290" s="67"/>
      <c r="OTC290" s="67"/>
      <c r="OTD290" s="67"/>
      <c r="OTE290" s="67"/>
      <c r="OTF290" s="67"/>
      <c r="OTG290" s="67"/>
      <c r="OTH290" s="67"/>
      <c r="OTI290" s="67"/>
      <c r="OTJ290" s="67"/>
      <c r="OTK290" s="67"/>
      <c r="OTL290" s="67"/>
      <c r="OTM290" s="67"/>
      <c r="OTN290" s="67"/>
      <c r="OTO290" s="67"/>
      <c r="OTP290" s="67"/>
      <c r="OTQ290" s="67"/>
      <c r="OTR290" s="67"/>
      <c r="OTS290" s="67"/>
      <c r="OTT290" s="67"/>
      <c r="OTU290" s="67"/>
      <c r="OTV290" s="67"/>
      <c r="OTW290" s="67"/>
      <c r="OTX290" s="67"/>
      <c r="OTY290" s="67"/>
      <c r="OTZ290" s="67"/>
      <c r="OUA290" s="67"/>
      <c r="OUB290" s="67"/>
      <c r="OUC290" s="67"/>
      <c r="OUD290" s="67"/>
      <c r="OUE290" s="67"/>
      <c r="OUF290" s="67"/>
      <c r="OUG290" s="67"/>
      <c r="OUH290" s="67"/>
      <c r="OUI290" s="67"/>
      <c r="OUJ290" s="67"/>
      <c r="OUK290" s="67"/>
      <c r="OUL290" s="67"/>
      <c r="OUM290" s="67"/>
      <c r="OUN290" s="67"/>
      <c r="OUO290" s="67"/>
      <c r="OUP290" s="67"/>
      <c r="OUQ290" s="67"/>
      <c r="OUR290" s="67"/>
      <c r="OUS290" s="67"/>
      <c r="OUT290" s="67"/>
      <c r="OUU290" s="67"/>
      <c r="OUV290" s="67"/>
      <c r="OUW290" s="67"/>
      <c r="OUX290" s="67"/>
      <c r="OUY290" s="67"/>
      <c r="OUZ290" s="67"/>
      <c r="OVA290" s="67"/>
      <c r="OVB290" s="67"/>
      <c r="OVC290" s="67"/>
      <c r="OVD290" s="67"/>
      <c r="OVE290" s="67"/>
      <c r="OVF290" s="67"/>
      <c r="OVG290" s="67"/>
      <c r="OVH290" s="67"/>
      <c r="OVI290" s="67"/>
      <c r="OVJ290" s="67"/>
      <c r="OVK290" s="67"/>
      <c r="OVL290" s="67"/>
      <c r="OVM290" s="67"/>
      <c r="OVN290" s="67"/>
      <c r="OVO290" s="67"/>
      <c r="OVP290" s="67"/>
      <c r="OVQ290" s="67"/>
      <c r="OVR290" s="67"/>
      <c r="OVS290" s="67"/>
      <c r="OVT290" s="67"/>
      <c r="OVU290" s="67"/>
      <c r="OVV290" s="67"/>
      <c r="OVW290" s="67"/>
      <c r="OVX290" s="67"/>
      <c r="OVY290" s="67"/>
      <c r="OVZ290" s="67"/>
      <c r="OWA290" s="67"/>
      <c r="OWB290" s="67"/>
      <c r="OWC290" s="67"/>
      <c r="OWD290" s="67"/>
      <c r="OWE290" s="67"/>
      <c r="OWF290" s="67"/>
      <c r="OWG290" s="67"/>
      <c r="OWH290" s="67"/>
      <c r="OWI290" s="67"/>
      <c r="OWJ290" s="67"/>
      <c r="OWK290" s="67"/>
      <c r="OWL290" s="67"/>
      <c r="OWM290" s="67"/>
      <c r="OWN290" s="67"/>
      <c r="OWO290" s="67"/>
      <c r="OWP290" s="67"/>
      <c r="OWQ290" s="67"/>
      <c r="OWR290" s="67"/>
      <c r="OWS290" s="67"/>
      <c r="OWT290" s="67"/>
      <c r="OWU290" s="67"/>
      <c r="OWV290" s="67"/>
      <c r="OWW290" s="67"/>
      <c r="OWX290" s="67"/>
      <c r="OWY290" s="67"/>
      <c r="OWZ290" s="67"/>
      <c r="OXA290" s="67"/>
      <c r="OXB290" s="67"/>
      <c r="OXC290" s="67"/>
      <c r="OXD290" s="67"/>
      <c r="OXE290" s="67"/>
      <c r="OXF290" s="67"/>
      <c r="OXG290" s="67"/>
      <c r="OXH290" s="67"/>
      <c r="OXI290" s="67"/>
      <c r="OXJ290" s="67"/>
      <c r="OXK290" s="67"/>
      <c r="OXL290" s="67"/>
      <c r="OXM290" s="67"/>
      <c r="OXN290" s="67"/>
      <c r="OXO290" s="67"/>
      <c r="OXP290" s="67"/>
      <c r="OXQ290" s="67"/>
      <c r="OXR290" s="67"/>
      <c r="OXS290" s="67"/>
      <c r="OXT290" s="67"/>
      <c r="OXU290" s="67"/>
      <c r="OXV290" s="67"/>
      <c r="OXW290" s="67"/>
      <c r="OXX290" s="67"/>
      <c r="OXY290" s="67"/>
      <c r="OXZ290" s="67"/>
      <c r="OYA290" s="67"/>
      <c r="OYB290" s="67"/>
      <c r="OYC290" s="67"/>
      <c r="OYD290" s="67"/>
      <c r="OYE290" s="67"/>
      <c r="OYF290" s="67"/>
      <c r="OYG290" s="67"/>
      <c r="OYH290" s="67"/>
      <c r="OYI290" s="67"/>
      <c r="OYJ290" s="67"/>
      <c r="OYK290" s="67"/>
      <c r="OYL290" s="67"/>
      <c r="OYM290" s="67"/>
      <c r="OYN290" s="67"/>
      <c r="OYO290" s="67"/>
      <c r="OYP290" s="67"/>
      <c r="OYQ290" s="67"/>
      <c r="OYR290" s="67"/>
      <c r="OYS290" s="67"/>
      <c r="OYT290" s="67"/>
      <c r="OYU290" s="67"/>
      <c r="OYV290" s="67"/>
      <c r="OYW290" s="67"/>
      <c r="OYX290" s="67"/>
      <c r="OYY290" s="67"/>
      <c r="OYZ290" s="67"/>
      <c r="OZA290" s="67"/>
      <c r="OZB290" s="67"/>
      <c r="OZC290" s="67"/>
      <c r="OZD290" s="67"/>
      <c r="OZE290" s="67"/>
      <c r="OZF290" s="67"/>
      <c r="OZG290" s="67"/>
      <c r="OZH290" s="67"/>
      <c r="OZI290" s="67"/>
      <c r="OZJ290" s="67"/>
      <c r="OZK290" s="67"/>
      <c r="OZL290" s="67"/>
      <c r="OZM290" s="67"/>
      <c r="OZN290" s="67"/>
      <c r="OZO290" s="67"/>
      <c r="OZP290" s="67"/>
      <c r="OZQ290" s="67"/>
      <c r="OZR290" s="67"/>
      <c r="OZS290" s="67"/>
      <c r="OZT290" s="67"/>
      <c r="OZU290" s="67"/>
      <c r="OZV290" s="67"/>
      <c r="OZW290" s="67"/>
      <c r="OZX290" s="67"/>
      <c r="OZY290" s="67"/>
      <c r="OZZ290" s="67"/>
      <c r="PAA290" s="67"/>
      <c r="PAB290" s="67"/>
      <c r="PAC290" s="67"/>
      <c r="PAD290" s="67"/>
      <c r="PAE290" s="67"/>
      <c r="PAF290" s="67"/>
      <c r="PAG290" s="67"/>
      <c r="PAH290" s="67"/>
      <c r="PAI290" s="67"/>
      <c r="PAJ290" s="67"/>
      <c r="PAK290" s="67"/>
      <c r="PAL290" s="67"/>
      <c r="PAM290" s="67"/>
      <c r="PAN290" s="67"/>
      <c r="PAO290" s="67"/>
      <c r="PAP290" s="67"/>
      <c r="PAQ290" s="67"/>
      <c r="PAR290" s="67"/>
      <c r="PAS290" s="67"/>
      <c r="PAT290" s="67"/>
      <c r="PAU290" s="67"/>
      <c r="PAV290" s="67"/>
      <c r="PAW290" s="67"/>
      <c r="PAX290" s="67"/>
      <c r="PAY290" s="67"/>
      <c r="PAZ290" s="67"/>
      <c r="PBA290" s="67"/>
      <c r="PBB290" s="67"/>
      <c r="PBC290" s="67"/>
      <c r="PBD290" s="67"/>
      <c r="PBE290" s="67"/>
      <c r="PBF290" s="67"/>
      <c r="PBG290" s="67"/>
      <c r="PBH290" s="67"/>
      <c r="PBI290" s="67"/>
      <c r="PBJ290" s="67"/>
      <c r="PBK290" s="67"/>
      <c r="PBL290" s="67"/>
      <c r="PBM290" s="67"/>
      <c r="PBN290" s="67"/>
      <c r="PBO290" s="67"/>
      <c r="PBP290" s="67"/>
      <c r="PBQ290" s="67"/>
      <c r="PBR290" s="67"/>
      <c r="PBS290" s="67"/>
      <c r="PBT290" s="67"/>
      <c r="PBU290" s="67"/>
      <c r="PBV290" s="67"/>
      <c r="PBW290" s="67"/>
      <c r="PBX290" s="67"/>
      <c r="PBY290" s="67"/>
      <c r="PBZ290" s="67"/>
      <c r="PCA290" s="67"/>
      <c r="PCB290" s="67"/>
      <c r="PCC290" s="67"/>
      <c r="PCD290" s="67"/>
      <c r="PCE290" s="67"/>
      <c r="PCF290" s="67"/>
      <c r="PCG290" s="67"/>
      <c r="PCH290" s="67"/>
      <c r="PCI290" s="67"/>
      <c r="PCJ290" s="67"/>
      <c r="PCK290" s="67"/>
      <c r="PCL290" s="67"/>
      <c r="PCM290" s="67"/>
      <c r="PCN290" s="67"/>
      <c r="PCO290" s="67"/>
      <c r="PCP290" s="67"/>
      <c r="PCQ290" s="67"/>
      <c r="PCR290" s="67"/>
      <c r="PCS290" s="67"/>
      <c r="PCT290" s="67"/>
      <c r="PCU290" s="67"/>
      <c r="PCV290" s="67"/>
      <c r="PCW290" s="67"/>
      <c r="PCX290" s="67"/>
      <c r="PCY290" s="67"/>
      <c r="PCZ290" s="67"/>
      <c r="PDA290" s="67"/>
      <c r="PDB290" s="67"/>
      <c r="PDC290" s="67"/>
      <c r="PDD290" s="67"/>
      <c r="PDE290" s="67"/>
      <c r="PDF290" s="67"/>
      <c r="PDG290" s="67"/>
      <c r="PDH290" s="67"/>
      <c r="PDI290" s="67"/>
      <c r="PDJ290" s="67"/>
      <c r="PDK290" s="67"/>
      <c r="PDL290" s="67"/>
      <c r="PDM290" s="67"/>
      <c r="PDN290" s="67"/>
      <c r="PDO290" s="67"/>
      <c r="PDP290" s="67"/>
      <c r="PDQ290" s="67"/>
      <c r="PDR290" s="67"/>
      <c r="PDS290" s="67"/>
      <c r="PDT290" s="67"/>
      <c r="PDU290" s="67"/>
      <c r="PDV290" s="67"/>
      <c r="PDW290" s="67"/>
      <c r="PDX290" s="67"/>
      <c r="PDY290" s="67"/>
      <c r="PDZ290" s="67"/>
      <c r="PEA290" s="67"/>
      <c r="PEB290" s="67"/>
      <c r="PEC290" s="67"/>
      <c r="PED290" s="67"/>
      <c r="PEE290" s="67"/>
      <c r="PEF290" s="67"/>
      <c r="PEG290" s="67"/>
      <c r="PEH290" s="67"/>
      <c r="PEI290" s="67"/>
      <c r="PEJ290" s="67"/>
      <c r="PEK290" s="67"/>
      <c r="PEL290" s="67"/>
      <c r="PEM290" s="67"/>
      <c r="PEN290" s="67"/>
      <c r="PEO290" s="67"/>
      <c r="PEP290" s="67"/>
      <c r="PEQ290" s="67"/>
      <c r="PER290" s="67"/>
      <c r="PES290" s="67"/>
      <c r="PET290" s="67"/>
      <c r="PEU290" s="67"/>
      <c r="PEV290" s="67"/>
      <c r="PEW290" s="67"/>
      <c r="PEX290" s="67"/>
      <c r="PEY290" s="67"/>
      <c r="PEZ290" s="67"/>
      <c r="PFA290" s="67"/>
      <c r="PFB290" s="67"/>
      <c r="PFC290" s="67"/>
      <c r="PFD290" s="67"/>
      <c r="PFE290" s="67"/>
      <c r="PFF290" s="67"/>
      <c r="PFG290" s="67"/>
      <c r="PFH290" s="67"/>
      <c r="PFI290" s="67"/>
      <c r="PFJ290" s="67"/>
      <c r="PFK290" s="67"/>
      <c r="PFL290" s="67"/>
      <c r="PFM290" s="67"/>
      <c r="PFN290" s="67"/>
      <c r="PFO290" s="67"/>
      <c r="PFP290" s="67"/>
      <c r="PFQ290" s="67"/>
      <c r="PFR290" s="67"/>
      <c r="PFS290" s="67"/>
      <c r="PFT290" s="67"/>
      <c r="PFU290" s="67"/>
      <c r="PFV290" s="67"/>
      <c r="PFW290" s="67"/>
      <c r="PFX290" s="67"/>
      <c r="PFY290" s="67"/>
      <c r="PFZ290" s="67"/>
      <c r="PGA290" s="67"/>
      <c r="PGB290" s="67"/>
      <c r="PGC290" s="67"/>
      <c r="PGD290" s="67"/>
      <c r="PGE290" s="67"/>
      <c r="PGF290" s="67"/>
      <c r="PGG290" s="67"/>
      <c r="PGH290" s="67"/>
      <c r="PGI290" s="67"/>
      <c r="PGJ290" s="67"/>
      <c r="PGK290" s="67"/>
      <c r="PGL290" s="67"/>
      <c r="PGM290" s="67"/>
      <c r="PGN290" s="67"/>
      <c r="PGO290" s="67"/>
      <c r="PGP290" s="67"/>
      <c r="PGQ290" s="67"/>
      <c r="PGR290" s="67"/>
      <c r="PGS290" s="67"/>
      <c r="PGT290" s="67"/>
      <c r="PGU290" s="67"/>
      <c r="PGV290" s="67"/>
      <c r="PGW290" s="67"/>
      <c r="PGX290" s="67"/>
      <c r="PGY290" s="67"/>
      <c r="PGZ290" s="67"/>
      <c r="PHA290" s="67"/>
      <c r="PHB290" s="67"/>
      <c r="PHC290" s="67"/>
      <c r="PHD290" s="67"/>
      <c r="PHE290" s="67"/>
      <c r="PHF290" s="67"/>
      <c r="PHG290" s="67"/>
      <c r="PHH290" s="67"/>
      <c r="PHI290" s="67"/>
      <c r="PHJ290" s="67"/>
      <c r="PHK290" s="67"/>
      <c r="PHL290" s="67"/>
      <c r="PHM290" s="67"/>
      <c r="PHN290" s="67"/>
      <c r="PHO290" s="67"/>
      <c r="PHP290" s="67"/>
      <c r="PHQ290" s="67"/>
      <c r="PHR290" s="67"/>
      <c r="PHS290" s="67"/>
      <c r="PHT290" s="67"/>
      <c r="PHU290" s="67"/>
      <c r="PHV290" s="67"/>
      <c r="PHW290" s="67"/>
      <c r="PHX290" s="67"/>
      <c r="PHY290" s="67"/>
      <c r="PHZ290" s="67"/>
      <c r="PIA290" s="67"/>
      <c r="PIB290" s="67"/>
      <c r="PIC290" s="67"/>
      <c r="PID290" s="67"/>
      <c r="PIE290" s="67"/>
      <c r="PIF290" s="67"/>
      <c r="PIG290" s="67"/>
      <c r="PIH290" s="67"/>
      <c r="PII290" s="67"/>
      <c r="PIJ290" s="67"/>
      <c r="PIK290" s="67"/>
      <c r="PIL290" s="67"/>
      <c r="PIM290" s="67"/>
      <c r="PIN290" s="67"/>
      <c r="PIO290" s="67"/>
      <c r="PIP290" s="67"/>
      <c r="PIQ290" s="67"/>
      <c r="PIR290" s="67"/>
      <c r="PIS290" s="67"/>
      <c r="PIT290" s="67"/>
      <c r="PIU290" s="67"/>
      <c r="PIV290" s="67"/>
      <c r="PIW290" s="67"/>
      <c r="PIX290" s="67"/>
      <c r="PIY290" s="67"/>
      <c r="PIZ290" s="67"/>
      <c r="PJA290" s="67"/>
      <c r="PJB290" s="67"/>
      <c r="PJC290" s="67"/>
      <c r="PJD290" s="67"/>
      <c r="PJE290" s="67"/>
      <c r="PJF290" s="67"/>
      <c r="PJG290" s="67"/>
      <c r="PJH290" s="67"/>
      <c r="PJI290" s="67"/>
      <c r="PJJ290" s="67"/>
      <c r="PJK290" s="67"/>
      <c r="PJL290" s="67"/>
      <c r="PJM290" s="67"/>
      <c r="PJN290" s="67"/>
      <c r="PJO290" s="67"/>
      <c r="PJP290" s="67"/>
      <c r="PJQ290" s="67"/>
      <c r="PJR290" s="67"/>
      <c r="PJS290" s="67"/>
      <c r="PJT290" s="67"/>
      <c r="PJU290" s="67"/>
      <c r="PJV290" s="67"/>
      <c r="PJW290" s="67"/>
      <c r="PJX290" s="67"/>
      <c r="PJY290" s="67"/>
      <c r="PJZ290" s="67"/>
      <c r="PKA290" s="67"/>
      <c r="PKB290" s="67"/>
      <c r="PKC290" s="67"/>
      <c r="PKD290" s="67"/>
      <c r="PKE290" s="67"/>
      <c r="PKF290" s="67"/>
      <c r="PKG290" s="67"/>
      <c r="PKH290" s="67"/>
      <c r="PKI290" s="67"/>
      <c r="PKJ290" s="67"/>
      <c r="PKK290" s="67"/>
      <c r="PKL290" s="67"/>
      <c r="PKM290" s="67"/>
      <c r="PKN290" s="67"/>
      <c r="PKO290" s="67"/>
      <c r="PKP290" s="67"/>
      <c r="PKQ290" s="67"/>
      <c r="PKR290" s="67"/>
      <c r="PKS290" s="67"/>
      <c r="PKT290" s="67"/>
      <c r="PKU290" s="67"/>
      <c r="PKV290" s="67"/>
      <c r="PKW290" s="67"/>
      <c r="PKX290" s="67"/>
      <c r="PKY290" s="67"/>
      <c r="PKZ290" s="67"/>
      <c r="PLA290" s="67"/>
      <c r="PLB290" s="67"/>
      <c r="PLC290" s="67"/>
      <c r="PLD290" s="67"/>
      <c r="PLE290" s="67"/>
      <c r="PLF290" s="67"/>
      <c r="PLG290" s="67"/>
      <c r="PLH290" s="67"/>
      <c r="PLI290" s="67"/>
      <c r="PLJ290" s="67"/>
      <c r="PLK290" s="67"/>
      <c r="PLL290" s="67"/>
      <c r="PLM290" s="67"/>
      <c r="PLN290" s="67"/>
      <c r="PLO290" s="67"/>
      <c r="PLP290" s="67"/>
      <c r="PLQ290" s="67"/>
      <c r="PLR290" s="67"/>
      <c r="PLS290" s="67"/>
      <c r="PLT290" s="67"/>
      <c r="PLU290" s="67"/>
      <c r="PLV290" s="67"/>
      <c r="PLW290" s="67"/>
      <c r="PLX290" s="67"/>
      <c r="PLY290" s="67"/>
      <c r="PLZ290" s="67"/>
      <c r="PMA290" s="67"/>
      <c r="PMB290" s="67"/>
      <c r="PMC290" s="67"/>
      <c r="PMD290" s="67"/>
      <c r="PME290" s="67"/>
      <c r="PMF290" s="67"/>
      <c r="PMG290" s="67"/>
      <c r="PMH290" s="67"/>
      <c r="PMI290" s="67"/>
      <c r="PMJ290" s="67"/>
      <c r="PMK290" s="67"/>
      <c r="PML290" s="67"/>
      <c r="PMM290" s="67"/>
      <c r="PMN290" s="67"/>
      <c r="PMO290" s="67"/>
      <c r="PMP290" s="67"/>
      <c r="PMQ290" s="67"/>
      <c r="PMR290" s="67"/>
      <c r="PMS290" s="67"/>
      <c r="PMT290" s="67"/>
      <c r="PMU290" s="67"/>
      <c r="PMV290" s="67"/>
      <c r="PMW290" s="67"/>
      <c r="PMX290" s="67"/>
      <c r="PMY290" s="67"/>
      <c r="PMZ290" s="67"/>
      <c r="PNA290" s="67"/>
      <c r="PNB290" s="67"/>
      <c r="PNC290" s="67"/>
      <c r="PND290" s="67"/>
      <c r="PNE290" s="67"/>
      <c r="PNF290" s="67"/>
      <c r="PNG290" s="67"/>
      <c r="PNH290" s="67"/>
      <c r="PNI290" s="67"/>
      <c r="PNJ290" s="67"/>
      <c r="PNK290" s="67"/>
      <c r="PNL290" s="67"/>
      <c r="PNM290" s="67"/>
      <c r="PNN290" s="67"/>
      <c r="PNO290" s="67"/>
      <c r="PNP290" s="67"/>
      <c r="PNQ290" s="67"/>
      <c r="PNR290" s="67"/>
      <c r="PNS290" s="67"/>
      <c r="PNT290" s="67"/>
      <c r="PNU290" s="67"/>
      <c r="PNV290" s="67"/>
      <c r="PNW290" s="67"/>
      <c r="PNX290" s="67"/>
      <c r="PNY290" s="67"/>
      <c r="PNZ290" s="67"/>
      <c r="POA290" s="67"/>
      <c r="POB290" s="67"/>
      <c r="POC290" s="67"/>
      <c r="POD290" s="67"/>
      <c r="POE290" s="67"/>
      <c r="POF290" s="67"/>
      <c r="POG290" s="67"/>
      <c r="POH290" s="67"/>
      <c r="POI290" s="67"/>
      <c r="POJ290" s="67"/>
      <c r="POK290" s="67"/>
      <c r="POL290" s="67"/>
      <c r="POM290" s="67"/>
      <c r="PON290" s="67"/>
      <c r="POO290" s="67"/>
      <c r="POP290" s="67"/>
      <c r="POQ290" s="67"/>
      <c r="POR290" s="67"/>
      <c r="POS290" s="67"/>
      <c r="POT290" s="67"/>
      <c r="POU290" s="67"/>
      <c r="POV290" s="67"/>
      <c r="POW290" s="67"/>
      <c r="POX290" s="67"/>
      <c r="POY290" s="67"/>
      <c r="POZ290" s="67"/>
      <c r="PPA290" s="67"/>
      <c r="PPB290" s="67"/>
      <c r="PPC290" s="67"/>
      <c r="PPD290" s="67"/>
      <c r="PPE290" s="67"/>
      <c r="PPF290" s="67"/>
      <c r="PPG290" s="67"/>
      <c r="PPH290" s="67"/>
      <c r="PPI290" s="67"/>
      <c r="PPJ290" s="67"/>
      <c r="PPK290" s="67"/>
      <c r="PPL290" s="67"/>
      <c r="PPM290" s="67"/>
      <c r="PPN290" s="67"/>
      <c r="PPO290" s="67"/>
      <c r="PPP290" s="67"/>
      <c r="PPQ290" s="67"/>
      <c r="PPR290" s="67"/>
      <c r="PPS290" s="67"/>
      <c r="PPT290" s="67"/>
      <c r="PPU290" s="67"/>
      <c r="PPV290" s="67"/>
      <c r="PPW290" s="67"/>
      <c r="PPX290" s="67"/>
      <c r="PPY290" s="67"/>
      <c r="PPZ290" s="67"/>
      <c r="PQA290" s="67"/>
      <c r="PQB290" s="67"/>
      <c r="PQC290" s="67"/>
      <c r="PQD290" s="67"/>
      <c r="PQE290" s="67"/>
      <c r="PQF290" s="67"/>
      <c r="PQG290" s="67"/>
      <c r="PQH290" s="67"/>
      <c r="PQI290" s="67"/>
      <c r="PQJ290" s="67"/>
      <c r="PQK290" s="67"/>
      <c r="PQL290" s="67"/>
      <c r="PQM290" s="67"/>
      <c r="PQN290" s="67"/>
      <c r="PQO290" s="67"/>
      <c r="PQP290" s="67"/>
      <c r="PQQ290" s="67"/>
      <c r="PQR290" s="67"/>
      <c r="PQS290" s="67"/>
      <c r="PQT290" s="67"/>
      <c r="PQU290" s="67"/>
      <c r="PQV290" s="67"/>
      <c r="PQW290" s="67"/>
      <c r="PQX290" s="67"/>
      <c r="PQY290" s="67"/>
      <c r="PQZ290" s="67"/>
      <c r="PRA290" s="67"/>
      <c r="PRB290" s="67"/>
      <c r="PRC290" s="67"/>
      <c r="PRD290" s="67"/>
      <c r="PRE290" s="67"/>
      <c r="PRF290" s="67"/>
      <c r="PRG290" s="67"/>
      <c r="PRH290" s="67"/>
      <c r="PRI290" s="67"/>
      <c r="PRJ290" s="67"/>
      <c r="PRK290" s="67"/>
      <c r="PRL290" s="67"/>
      <c r="PRM290" s="67"/>
      <c r="PRN290" s="67"/>
      <c r="PRO290" s="67"/>
      <c r="PRP290" s="67"/>
      <c r="PRQ290" s="67"/>
      <c r="PRR290" s="67"/>
      <c r="PRS290" s="67"/>
      <c r="PRT290" s="67"/>
      <c r="PRU290" s="67"/>
      <c r="PRV290" s="67"/>
      <c r="PRW290" s="67"/>
      <c r="PRX290" s="67"/>
      <c r="PRY290" s="67"/>
      <c r="PRZ290" s="67"/>
      <c r="PSA290" s="67"/>
      <c r="PSB290" s="67"/>
      <c r="PSC290" s="67"/>
      <c r="PSD290" s="67"/>
      <c r="PSE290" s="67"/>
      <c r="PSF290" s="67"/>
      <c r="PSG290" s="67"/>
      <c r="PSH290" s="67"/>
      <c r="PSI290" s="67"/>
      <c r="PSJ290" s="67"/>
      <c r="PSK290" s="67"/>
      <c r="PSL290" s="67"/>
      <c r="PSM290" s="67"/>
      <c r="PSN290" s="67"/>
      <c r="PSO290" s="67"/>
      <c r="PSP290" s="67"/>
      <c r="PSQ290" s="67"/>
      <c r="PSR290" s="67"/>
      <c r="PSS290" s="67"/>
      <c r="PST290" s="67"/>
      <c r="PSU290" s="67"/>
      <c r="PSV290" s="67"/>
      <c r="PSW290" s="67"/>
      <c r="PSX290" s="67"/>
      <c r="PSY290" s="67"/>
      <c r="PSZ290" s="67"/>
      <c r="PTA290" s="67"/>
      <c r="PTB290" s="67"/>
      <c r="PTC290" s="67"/>
      <c r="PTD290" s="67"/>
      <c r="PTE290" s="67"/>
      <c r="PTF290" s="67"/>
      <c r="PTG290" s="67"/>
      <c r="PTH290" s="67"/>
      <c r="PTI290" s="67"/>
      <c r="PTJ290" s="67"/>
      <c r="PTK290" s="67"/>
      <c r="PTL290" s="67"/>
      <c r="PTM290" s="67"/>
      <c r="PTN290" s="67"/>
      <c r="PTO290" s="67"/>
      <c r="PTP290" s="67"/>
      <c r="PTQ290" s="67"/>
      <c r="PTR290" s="67"/>
      <c r="PTS290" s="67"/>
      <c r="PTT290" s="67"/>
      <c r="PTU290" s="67"/>
      <c r="PTV290" s="67"/>
      <c r="PTW290" s="67"/>
      <c r="PTX290" s="67"/>
      <c r="PTY290" s="67"/>
      <c r="PTZ290" s="67"/>
      <c r="PUA290" s="67"/>
      <c r="PUB290" s="67"/>
      <c r="PUC290" s="67"/>
      <c r="PUD290" s="67"/>
      <c r="PUE290" s="67"/>
      <c r="PUF290" s="67"/>
      <c r="PUG290" s="67"/>
      <c r="PUH290" s="67"/>
      <c r="PUI290" s="67"/>
      <c r="PUJ290" s="67"/>
      <c r="PUK290" s="67"/>
      <c r="PUL290" s="67"/>
      <c r="PUM290" s="67"/>
      <c r="PUN290" s="67"/>
      <c r="PUO290" s="67"/>
      <c r="PUP290" s="67"/>
      <c r="PUQ290" s="67"/>
      <c r="PUR290" s="67"/>
      <c r="PUS290" s="67"/>
      <c r="PUT290" s="67"/>
      <c r="PUU290" s="67"/>
      <c r="PUV290" s="67"/>
      <c r="PUW290" s="67"/>
      <c r="PUX290" s="67"/>
      <c r="PUY290" s="67"/>
      <c r="PUZ290" s="67"/>
      <c r="PVA290" s="67"/>
      <c r="PVB290" s="67"/>
      <c r="PVC290" s="67"/>
      <c r="PVD290" s="67"/>
      <c r="PVE290" s="67"/>
      <c r="PVF290" s="67"/>
      <c r="PVG290" s="67"/>
      <c r="PVH290" s="67"/>
      <c r="PVI290" s="67"/>
      <c r="PVJ290" s="67"/>
      <c r="PVK290" s="67"/>
      <c r="PVL290" s="67"/>
      <c r="PVM290" s="67"/>
      <c r="PVN290" s="67"/>
      <c r="PVO290" s="67"/>
      <c r="PVP290" s="67"/>
      <c r="PVQ290" s="67"/>
      <c r="PVR290" s="67"/>
      <c r="PVS290" s="67"/>
      <c r="PVT290" s="67"/>
      <c r="PVU290" s="67"/>
      <c r="PVV290" s="67"/>
      <c r="PVW290" s="67"/>
      <c r="PVX290" s="67"/>
      <c r="PVY290" s="67"/>
      <c r="PVZ290" s="67"/>
      <c r="PWA290" s="67"/>
      <c r="PWB290" s="67"/>
      <c r="PWC290" s="67"/>
      <c r="PWD290" s="67"/>
      <c r="PWE290" s="67"/>
      <c r="PWF290" s="67"/>
      <c r="PWG290" s="67"/>
      <c r="PWH290" s="67"/>
      <c r="PWI290" s="67"/>
      <c r="PWJ290" s="67"/>
      <c r="PWK290" s="67"/>
      <c r="PWL290" s="67"/>
      <c r="PWM290" s="67"/>
      <c r="PWN290" s="67"/>
      <c r="PWO290" s="67"/>
      <c r="PWP290" s="67"/>
      <c r="PWQ290" s="67"/>
      <c r="PWR290" s="67"/>
      <c r="PWS290" s="67"/>
      <c r="PWT290" s="67"/>
      <c r="PWU290" s="67"/>
      <c r="PWV290" s="67"/>
      <c r="PWW290" s="67"/>
      <c r="PWX290" s="67"/>
      <c r="PWY290" s="67"/>
      <c r="PWZ290" s="67"/>
      <c r="PXA290" s="67"/>
      <c r="PXB290" s="67"/>
      <c r="PXC290" s="67"/>
      <c r="PXD290" s="67"/>
      <c r="PXE290" s="67"/>
      <c r="PXF290" s="67"/>
      <c r="PXG290" s="67"/>
      <c r="PXH290" s="67"/>
      <c r="PXI290" s="67"/>
      <c r="PXJ290" s="67"/>
      <c r="PXK290" s="67"/>
      <c r="PXL290" s="67"/>
      <c r="PXM290" s="67"/>
      <c r="PXN290" s="67"/>
      <c r="PXO290" s="67"/>
      <c r="PXP290" s="67"/>
      <c r="PXQ290" s="67"/>
      <c r="PXR290" s="67"/>
      <c r="PXS290" s="67"/>
      <c r="PXT290" s="67"/>
      <c r="PXU290" s="67"/>
      <c r="PXV290" s="67"/>
      <c r="PXW290" s="67"/>
      <c r="PXX290" s="67"/>
      <c r="PXY290" s="67"/>
      <c r="PXZ290" s="67"/>
      <c r="PYA290" s="67"/>
      <c r="PYB290" s="67"/>
      <c r="PYC290" s="67"/>
      <c r="PYD290" s="67"/>
      <c r="PYE290" s="67"/>
      <c r="PYF290" s="67"/>
      <c r="PYG290" s="67"/>
      <c r="PYH290" s="67"/>
      <c r="PYI290" s="67"/>
      <c r="PYJ290" s="67"/>
      <c r="PYK290" s="67"/>
      <c r="PYL290" s="67"/>
      <c r="PYM290" s="67"/>
      <c r="PYN290" s="67"/>
      <c r="PYO290" s="67"/>
      <c r="PYP290" s="67"/>
      <c r="PYQ290" s="67"/>
      <c r="PYR290" s="67"/>
      <c r="PYS290" s="67"/>
      <c r="PYT290" s="67"/>
      <c r="PYU290" s="67"/>
      <c r="PYV290" s="67"/>
      <c r="PYW290" s="67"/>
      <c r="PYX290" s="67"/>
      <c r="PYY290" s="67"/>
      <c r="PYZ290" s="67"/>
      <c r="PZA290" s="67"/>
      <c r="PZB290" s="67"/>
      <c r="PZC290" s="67"/>
      <c r="PZD290" s="67"/>
      <c r="PZE290" s="67"/>
      <c r="PZF290" s="67"/>
      <c r="PZG290" s="67"/>
      <c r="PZH290" s="67"/>
      <c r="PZI290" s="67"/>
      <c r="PZJ290" s="67"/>
      <c r="PZK290" s="67"/>
      <c r="PZL290" s="67"/>
      <c r="PZM290" s="67"/>
      <c r="PZN290" s="67"/>
      <c r="PZO290" s="67"/>
      <c r="PZP290" s="67"/>
      <c r="PZQ290" s="67"/>
      <c r="PZR290" s="67"/>
      <c r="PZS290" s="67"/>
      <c r="PZT290" s="67"/>
      <c r="PZU290" s="67"/>
      <c r="PZV290" s="67"/>
      <c r="PZW290" s="67"/>
      <c r="PZX290" s="67"/>
      <c r="PZY290" s="67"/>
      <c r="PZZ290" s="67"/>
      <c r="QAA290" s="67"/>
      <c r="QAB290" s="67"/>
      <c r="QAC290" s="67"/>
      <c r="QAD290" s="67"/>
      <c r="QAE290" s="67"/>
      <c r="QAF290" s="67"/>
      <c r="QAG290" s="67"/>
      <c r="QAH290" s="67"/>
      <c r="QAI290" s="67"/>
      <c r="QAJ290" s="67"/>
      <c r="QAK290" s="67"/>
      <c r="QAL290" s="67"/>
      <c r="QAM290" s="67"/>
      <c r="QAN290" s="67"/>
      <c r="QAO290" s="67"/>
      <c r="QAP290" s="67"/>
      <c r="QAQ290" s="67"/>
      <c r="QAR290" s="67"/>
      <c r="QAS290" s="67"/>
      <c r="QAT290" s="67"/>
      <c r="QAU290" s="67"/>
      <c r="QAV290" s="67"/>
      <c r="QAW290" s="67"/>
      <c r="QAX290" s="67"/>
      <c r="QAY290" s="67"/>
      <c r="QAZ290" s="67"/>
      <c r="QBA290" s="67"/>
      <c r="QBB290" s="67"/>
      <c r="QBC290" s="67"/>
      <c r="QBD290" s="67"/>
      <c r="QBE290" s="67"/>
      <c r="QBF290" s="67"/>
      <c r="QBG290" s="67"/>
      <c r="QBH290" s="67"/>
      <c r="QBI290" s="67"/>
      <c r="QBJ290" s="67"/>
      <c r="QBK290" s="67"/>
      <c r="QBL290" s="67"/>
      <c r="QBM290" s="67"/>
      <c r="QBN290" s="67"/>
      <c r="QBO290" s="67"/>
      <c r="QBP290" s="67"/>
      <c r="QBQ290" s="67"/>
      <c r="QBR290" s="67"/>
      <c r="QBS290" s="67"/>
      <c r="QBT290" s="67"/>
      <c r="QBU290" s="67"/>
      <c r="QBV290" s="67"/>
      <c r="QBW290" s="67"/>
      <c r="QBX290" s="67"/>
      <c r="QBY290" s="67"/>
      <c r="QBZ290" s="67"/>
      <c r="QCA290" s="67"/>
      <c r="QCB290" s="67"/>
      <c r="QCC290" s="67"/>
      <c r="QCD290" s="67"/>
      <c r="QCE290" s="67"/>
      <c r="QCF290" s="67"/>
      <c r="QCG290" s="67"/>
      <c r="QCH290" s="67"/>
      <c r="QCI290" s="67"/>
      <c r="QCJ290" s="67"/>
      <c r="QCK290" s="67"/>
      <c r="QCL290" s="67"/>
      <c r="QCM290" s="67"/>
      <c r="QCN290" s="67"/>
      <c r="QCO290" s="67"/>
      <c r="QCP290" s="67"/>
      <c r="QCQ290" s="67"/>
      <c r="QCR290" s="67"/>
      <c r="QCS290" s="67"/>
      <c r="QCT290" s="67"/>
      <c r="QCU290" s="67"/>
      <c r="QCV290" s="67"/>
      <c r="QCW290" s="67"/>
      <c r="QCX290" s="67"/>
      <c r="QCY290" s="67"/>
      <c r="QCZ290" s="67"/>
      <c r="QDA290" s="67"/>
      <c r="QDB290" s="67"/>
      <c r="QDC290" s="67"/>
      <c r="QDD290" s="67"/>
      <c r="QDE290" s="67"/>
      <c r="QDF290" s="67"/>
      <c r="QDG290" s="67"/>
      <c r="QDH290" s="67"/>
      <c r="QDI290" s="67"/>
      <c r="QDJ290" s="67"/>
      <c r="QDK290" s="67"/>
      <c r="QDL290" s="67"/>
      <c r="QDM290" s="67"/>
      <c r="QDN290" s="67"/>
      <c r="QDO290" s="67"/>
      <c r="QDP290" s="67"/>
      <c r="QDQ290" s="67"/>
      <c r="QDR290" s="67"/>
      <c r="QDS290" s="67"/>
      <c r="QDT290" s="67"/>
      <c r="QDU290" s="67"/>
      <c r="QDV290" s="67"/>
      <c r="QDW290" s="67"/>
      <c r="QDX290" s="67"/>
      <c r="QDY290" s="67"/>
      <c r="QDZ290" s="67"/>
      <c r="QEA290" s="67"/>
      <c r="QEB290" s="67"/>
      <c r="QEC290" s="67"/>
      <c r="QED290" s="67"/>
      <c r="QEE290" s="67"/>
      <c r="QEF290" s="67"/>
      <c r="QEG290" s="67"/>
      <c r="QEH290" s="67"/>
      <c r="QEI290" s="67"/>
      <c r="QEJ290" s="67"/>
      <c r="QEK290" s="67"/>
      <c r="QEL290" s="67"/>
      <c r="QEM290" s="67"/>
      <c r="QEN290" s="67"/>
      <c r="QEO290" s="67"/>
      <c r="QEP290" s="67"/>
      <c r="QEQ290" s="67"/>
      <c r="QER290" s="67"/>
      <c r="QES290" s="67"/>
      <c r="QET290" s="67"/>
      <c r="QEU290" s="67"/>
      <c r="QEV290" s="67"/>
      <c r="QEW290" s="67"/>
      <c r="QEX290" s="67"/>
      <c r="QEY290" s="67"/>
      <c r="QEZ290" s="67"/>
      <c r="QFA290" s="67"/>
      <c r="QFB290" s="67"/>
      <c r="QFC290" s="67"/>
      <c r="QFD290" s="67"/>
      <c r="QFE290" s="67"/>
      <c r="QFF290" s="67"/>
      <c r="QFG290" s="67"/>
      <c r="QFH290" s="67"/>
      <c r="QFI290" s="67"/>
      <c r="QFJ290" s="67"/>
      <c r="QFK290" s="67"/>
      <c r="QFL290" s="67"/>
      <c r="QFM290" s="67"/>
      <c r="QFN290" s="67"/>
      <c r="QFO290" s="67"/>
      <c r="QFP290" s="67"/>
      <c r="QFQ290" s="67"/>
      <c r="QFR290" s="67"/>
      <c r="QFS290" s="67"/>
      <c r="QFT290" s="67"/>
      <c r="QFU290" s="67"/>
      <c r="QFV290" s="67"/>
      <c r="QFW290" s="67"/>
      <c r="QFX290" s="67"/>
      <c r="QFY290" s="67"/>
      <c r="QFZ290" s="67"/>
      <c r="QGA290" s="67"/>
      <c r="QGB290" s="67"/>
      <c r="QGC290" s="67"/>
      <c r="QGD290" s="67"/>
      <c r="QGE290" s="67"/>
      <c r="QGF290" s="67"/>
      <c r="QGG290" s="67"/>
      <c r="QGH290" s="67"/>
      <c r="QGI290" s="67"/>
      <c r="QGJ290" s="67"/>
      <c r="QGK290" s="67"/>
      <c r="QGL290" s="67"/>
      <c r="QGM290" s="67"/>
      <c r="QGN290" s="67"/>
      <c r="QGO290" s="67"/>
      <c r="QGP290" s="67"/>
      <c r="QGQ290" s="67"/>
      <c r="QGR290" s="67"/>
      <c r="QGS290" s="67"/>
      <c r="QGT290" s="67"/>
      <c r="QGU290" s="67"/>
      <c r="QGV290" s="67"/>
      <c r="QGW290" s="67"/>
      <c r="QGX290" s="67"/>
      <c r="QGY290" s="67"/>
      <c r="QGZ290" s="67"/>
      <c r="QHA290" s="67"/>
      <c r="QHB290" s="67"/>
      <c r="QHC290" s="67"/>
      <c r="QHD290" s="67"/>
      <c r="QHE290" s="67"/>
      <c r="QHF290" s="67"/>
      <c r="QHG290" s="67"/>
      <c r="QHH290" s="67"/>
      <c r="QHI290" s="67"/>
      <c r="QHJ290" s="67"/>
      <c r="QHK290" s="67"/>
      <c r="QHL290" s="67"/>
      <c r="QHM290" s="67"/>
      <c r="QHN290" s="67"/>
      <c r="QHO290" s="67"/>
      <c r="QHP290" s="67"/>
      <c r="QHQ290" s="67"/>
      <c r="QHR290" s="67"/>
      <c r="QHS290" s="67"/>
      <c r="QHT290" s="67"/>
      <c r="QHU290" s="67"/>
      <c r="QHV290" s="67"/>
      <c r="QHW290" s="67"/>
      <c r="QHX290" s="67"/>
      <c r="QHY290" s="67"/>
      <c r="QHZ290" s="67"/>
      <c r="QIA290" s="67"/>
      <c r="QIB290" s="67"/>
      <c r="QIC290" s="67"/>
      <c r="QID290" s="67"/>
      <c r="QIE290" s="67"/>
      <c r="QIF290" s="67"/>
      <c r="QIG290" s="67"/>
      <c r="QIH290" s="67"/>
      <c r="QII290" s="67"/>
      <c r="QIJ290" s="67"/>
      <c r="QIK290" s="67"/>
      <c r="QIL290" s="67"/>
      <c r="QIM290" s="67"/>
      <c r="QIN290" s="67"/>
      <c r="QIO290" s="67"/>
      <c r="QIP290" s="67"/>
      <c r="QIQ290" s="67"/>
      <c r="QIR290" s="67"/>
      <c r="QIS290" s="67"/>
      <c r="QIT290" s="67"/>
      <c r="QIU290" s="67"/>
      <c r="QIV290" s="67"/>
      <c r="QIW290" s="67"/>
      <c r="QIX290" s="67"/>
      <c r="QIY290" s="67"/>
      <c r="QIZ290" s="67"/>
      <c r="QJA290" s="67"/>
      <c r="QJB290" s="67"/>
      <c r="QJC290" s="67"/>
      <c r="QJD290" s="67"/>
      <c r="QJE290" s="67"/>
      <c r="QJF290" s="67"/>
      <c r="QJG290" s="67"/>
      <c r="QJH290" s="67"/>
      <c r="QJI290" s="67"/>
      <c r="QJJ290" s="67"/>
      <c r="QJK290" s="67"/>
      <c r="QJL290" s="67"/>
      <c r="QJM290" s="67"/>
      <c r="QJN290" s="67"/>
      <c r="QJO290" s="67"/>
      <c r="QJP290" s="67"/>
      <c r="QJQ290" s="67"/>
      <c r="QJR290" s="67"/>
      <c r="QJS290" s="67"/>
      <c r="QJT290" s="67"/>
      <c r="QJU290" s="67"/>
      <c r="QJV290" s="67"/>
      <c r="QJW290" s="67"/>
      <c r="QJX290" s="67"/>
      <c r="QJY290" s="67"/>
      <c r="QJZ290" s="67"/>
      <c r="QKA290" s="67"/>
      <c r="QKB290" s="67"/>
      <c r="QKC290" s="67"/>
      <c r="QKD290" s="67"/>
      <c r="QKE290" s="67"/>
      <c r="QKF290" s="67"/>
      <c r="QKG290" s="67"/>
      <c r="QKH290" s="67"/>
      <c r="QKI290" s="67"/>
      <c r="QKJ290" s="67"/>
      <c r="QKK290" s="67"/>
      <c r="QKL290" s="67"/>
      <c r="QKM290" s="67"/>
      <c r="QKN290" s="67"/>
      <c r="QKO290" s="67"/>
      <c r="QKP290" s="67"/>
      <c r="QKQ290" s="67"/>
      <c r="QKR290" s="67"/>
      <c r="QKS290" s="67"/>
      <c r="QKT290" s="67"/>
      <c r="QKU290" s="67"/>
      <c r="QKV290" s="67"/>
      <c r="QKW290" s="67"/>
      <c r="QKX290" s="67"/>
      <c r="QKY290" s="67"/>
      <c r="QKZ290" s="67"/>
      <c r="QLA290" s="67"/>
      <c r="QLB290" s="67"/>
      <c r="QLC290" s="67"/>
      <c r="QLD290" s="67"/>
      <c r="QLE290" s="67"/>
      <c r="QLF290" s="67"/>
      <c r="QLG290" s="67"/>
      <c r="QLH290" s="67"/>
      <c r="QLI290" s="67"/>
      <c r="QLJ290" s="67"/>
      <c r="QLK290" s="67"/>
      <c r="QLL290" s="67"/>
      <c r="QLM290" s="67"/>
      <c r="QLN290" s="67"/>
      <c r="QLO290" s="67"/>
      <c r="QLP290" s="67"/>
      <c r="QLQ290" s="67"/>
      <c r="QLR290" s="67"/>
      <c r="QLS290" s="67"/>
      <c r="QLT290" s="67"/>
      <c r="QLU290" s="67"/>
      <c r="QLV290" s="67"/>
      <c r="QLW290" s="67"/>
      <c r="QLX290" s="67"/>
      <c r="QLY290" s="67"/>
      <c r="QLZ290" s="67"/>
      <c r="QMA290" s="67"/>
      <c r="QMB290" s="67"/>
      <c r="QMC290" s="67"/>
      <c r="QMD290" s="67"/>
      <c r="QME290" s="67"/>
      <c r="QMF290" s="67"/>
      <c r="QMG290" s="67"/>
      <c r="QMH290" s="67"/>
      <c r="QMI290" s="67"/>
      <c r="QMJ290" s="67"/>
      <c r="QMK290" s="67"/>
      <c r="QML290" s="67"/>
      <c r="QMM290" s="67"/>
      <c r="QMN290" s="67"/>
      <c r="QMO290" s="67"/>
      <c r="QMP290" s="67"/>
      <c r="QMQ290" s="67"/>
      <c r="QMR290" s="67"/>
      <c r="QMS290" s="67"/>
      <c r="QMT290" s="67"/>
      <c r="QMU290" s="67"/>
      <c r="QMV290" s="67"/>
      <c r="QMW290" s="67"/>
      <c r="QMX290" s="67"/>
      <c r="QMY290" s="67"/>
      <c r="QMZ290" s="67"/>
      <c r="QNA290" s="67"/>
      <c r="QNB290" s="67"/>
      <c r="QNC290" s="67"/>
      <c r="QND290" s="67"/>
      <c r="QNE290" s="67"/>
      <c r="QNF290" s="67"/>
      <c r="QNG290" s="67"/>
      <c r="QNH290" s="67"/>
      <c r="QNI290" s="67"/>
      <c r="QNJ290" s="67"/>
      <c r="QNK290" s="67"/>
      <c r="QNL290" s="67"/>
      <c r="QNM290" s="67"/>
      <c r="QNN290" s="67"/>
      <c r="QNO290" s="67"/>
      <c r="QNP290" s="67"/>
      <c r="QNQ290" s="67"/>
      <c r="QNR290" s="67"/>
      <c r="QNS290" s="67"/>
      <c r="QNT290" s="67"/>
      <c r="QNU290" s="67"/>
      <c r="QNV290" s="67"/>
      <c r="QNW290" s="67"/>
      <c r="QNX290" s="67"/>
      <c r="QNY290" s="67"/>
      <c r="QNZ290" s="67"/>
      <c r="QOA290" s="67"/>
      <c r="QOB290" s="67"/>
      <c r="QOC290" s="67"/>
      <c r="QOD290" s="67"/>
      <c r="QOE290" s="67"/>
      <c r="QOF290" s="67"/>
      <c r="QOG290" s="67"/>
      <c r="QOH290" s="67"/>
      <c r="QOI290" s="67"/>
      <c r="QOJ290" s="67"/>
      <c r="QOK290" s="67"/>
      <c r="QOL290" s="67"/>
      <c r="QOM290" s="67"/>
      <c r="QON290" s="67"/>
      <c r="QOO290" s="67"/>
      <c r="QOP290" s="67"/>
      <c r="QOQ290" s="67"/>
      <c r="QOR290" s="67"/>
      <c r="QOS290" s="67"/>
      <c r="QOT290" s="67"/>
      <c r="QOU290" s="67"/>
      <c r="QOV290" s="67"/>
      <c r="QOW290" s="67"/>
      <c r="QOX290" s="67"/>
      <c r="QOY290" s="67"/>
      <c r="QOZ290" s="67"/>
      <c r="QPA290" s="67"/>
      <c r="QPB290" s="67"/>
      <c r="QPC290" s="67"/>
      <c r="QPD290" s="67"/>
      <c r="QPE290" s="67"/>
      <c r="QPF290" s="67"/>
      <c r="QPG290" s="67"/>
      <c r="QPH290" s="67"/>
      <c r="QPI290" s="67"/>
      <c r="QPJ290" s="67"/>
      <c r="QPK290" s="67"/>
      <c r="QPL290" s="67"/>
      <c r="QPM290" s="67"/>
      <c r="QPN290" s="67"/>
      <c r="QPO290" s="67"/>
      <c r="QPP290" s="67"/>
      <c r="QPQ290" s="67"/>
      <c r="QPR290" s="67"/>
      <c r="QPS290" s="67"/>
      <c r="QPT290" s="67"/>
      <c r="QPU290" s="67"/>
      <c r="QPV290" s="67"/>
      <c r="QPW290" s="67"/>
      <c r="QPX290" s="67"/>
      <c r="QPY290" s="67"/>
      <c r="QPZ290" s="67"/>
      <c r="QQA290" s="67"/>
      <c r="QQB290" s="67"/>
      <c r="QQC290" s="67"/>
      <c r="QQD290" s="67"/>
      <c r="QQE290" s="67"/>
      <c r="QQF290" s="67"/>
      <c r="QQG290" s="67"/>
      <c r="QQH290" s="67"/>
      <c r="QQI290" s="67"/>
      <c r="QQJ290" s="67"/>
      <c r="QQK290" s="67"/>
      <c r="QQL290" s="67"/>
      <c r="QQM290" s="67"/>
      <c r="QQN290" s="67"/>
      <c r="QQO290" s="67"/>
      <c r="QQP290" s="67"/>
      <c r="QQQ290" s="67"/>
      <c r="QQR290" s="67"/>
      <c r="QQS290" s="67"/>
      <c r="QQT290" s="67"/>
      <c r="QQU290" s="67"/>
      <c r="QQV290" s="67"/>
      <c r="QQW290" s="67"/>
      <c r="QQX290" s="67"/>
      <c r="QQY290" s="67"/>
      <c r="QQZ290" s="67"/>
      <c r="QRA290" s="67"/>
      <c r="QRB290" s="67"/>
      <c r="QRC290" s="67"/>
      <c r="QRD290" s="67"/>
      <c r="QRE290" s="67"/>
      <c r="QRF290" s="67"/>
      <c r="QRG290" s="67"/>
      <c r="QRH290" s="67"/>
      <c r="QRI290" s="67"/>
      <c r="QRJ290" s="67"/>
      <c r="QRK290" s="67"/>
      <c r="QRL290" s="67"/>
      <c r="QRM290" s="67"/>
      <c r="QRN290" s="67"/>
      <c r="QRO290" s="67"/>
      <c r="QRP290" s="67"/>
      <c r="QRQ290" s="67"/>
      <c r="QRR290" s="67"/>
      <c r="QRS290" s="67"/>
      <c r="QRT290" s="67"/>
      <c r="QRU290" s="67"/>
      <c r="QRV290" s="67"/>
      <c r="QRW290" s="67"/>
      <c r="QRX290" s="67"/>
      <c r="QRY290" s="67"/>
      <c r="QRZ290" s="67"/>
      <c r="QSA290" s="67"/>
      <c r="QSB290" s="67"/>
      <c r="QSC290" s="67"/>
      <c r="QSD290" s="67"/>
      <c r="QSE290" s="67"/>
      <c r="QSF290" s="67"/>
      <c r="QSG290" s="67"/>
      <c r="QSH290" s="67"/>
      <c r="QSI290" s="67"/>
      <c r="QSJ290" s="67"/>
      <c r="QSK290" s="67"/>
      <c r="QSL290" s="67"/>
      <c r="QSM290" s="67"/>
      <c r="QSN290" s="67"/>
      <c r="QSO290" s="67"/>
      <c r="QSP290" s="67"/>
      <c r="QSQ290" s="67"/>
      <c r="QSR290" s="67"/>
      <c r="QSS290" s="67"/>
      <c r="QST290" s="67"/>
      <c r="QSU290" s="67"/>
      <c r="QSV290" s="67"/>
      <c r="QSW290" s="67"/>
      <c r="QSX290" s="67"/>
      <c r="QSY290" s="67"/>
      <c r="QSZ290" s="67"/>
      <c r="QTA290" s="67"/>
      <c r="QTB290" s="67"/>
      <c r="QTC290" s="67"/>
      <c r="QTD290" s="67"/>
      <c r="QTE290" s="67"/>
      <c r="QTF290" s="67"/>
      <c r="QTG290" s="67"/>
      <c r="QTH290" s="67"/>
      <c r="QTI290" s="67"/>
      <c r="QTJ290" s="67"/>
      <c r="QTK290" s="67"/>
      <c r="QTL290" s="67"/>
      <c r="QTM290" s="67"/>
      <c r="QTN290" s="67"/>
      <c r="QTO290" s="67"/>
      <c r="QTP290" s="67"/>
      <c r="QTQ290" s="67"/>
      <c r="QTR290" s="67"/>
      <c r="QTS290" s="67"/>
      <c r="QTT290" s="67"/>
      <c r="QTU290" s="67"/>
      <c r="QTV290" s="67"/>
      <c r="QTW290" s="67"/>
      <c r="QTX290" s="67"/>
      <c r="QTY290" s="67"/>
      <c r="QTZ290" s="67"/>
      <c r="QUA290" s="67"/>
      <c r="QUB290" s="67"/>
      <c r="QUC290" s="67"/>
      <c r="QUD290" s="67"/>
      <c r="QUE290" s="67"/>
      <c r="QUF290" s="67"/>
      <c r="QUG290" s="67"/>
      <c r="QUH290" s="67"/>
      <c r="QUI290" s="67"/>
      <c r="QUJ290" s="67"/>
      <c r="QUK290" s="67"/>
      <c r="QUL290" s="67"/>
      <c r="QUM290" s="67"/>
      <c r="QUN290" s="67"/>
      <c r="QUO290" s="67"/>
      <c r="QUP290" s="67"/>
      <c r="QUQ290" s="67"/>
      <c r="QUR290" s="67"/>
      <c r="QUS290" s="67"/>
      <c r="QUT290" s="67"/>
      <c r="QUU290" s="67"/>
      <c r="QUV290" s="67"/>
      <c r="QUW290" s="67"/>
      <c r="QUX290" s="67"/>
      <c r="QUY290" s="67"/>
      <c r="QUZ290" s="67"/>
      <c r="QVA290" s="67"/>
      <c r="QVB290" s="67"/>
      <c r="QVC290" s="67"/>
      <c r="QVD290" s="67"/>
      <c r="QVE290" s="67"/>
      <c r="QVF290" s="67"/>
      <c r="QVG290" s="67"/>
      <c r="QVH290" s="67"/>
      <c r="QVI290" s="67"/>
      <c r="QVJ290" s="67"/>
      <c r="QVK290" s="67"/>
      <c r="QVL290" s="67"/>
      <c r="QVM290" s="67"/>
      <c r="QVN290" s="67"/>
      <c r="QVO290" s="67"/>
      <c r="QVP290" s="67"/>
      <c r="QVQ290" s="67"/>
      <c r="QVR290" s="67"/>
      <c r="QVS290" s="67"/>
      <c r="QVT290" s="67"/>
      <c r="QVU290" s="67"/>
      <c r="QVV290" s="67"/>
      <c r="QVW290" s="67"/>
      <c r="QVX290" s="67"/>
      <c r="QVY290" s="67"/>
      <c r="QVZ290" s="67"/>
      <c r="QWA290" s="67"/>
      <c r="QWB290" s="67"/>
      <c r="QWC290" s="67"/>
      <c r="QWD290" s="67"/>
      <c r="QWE290" s="67"/>
      <c r="QWF290" s="67"/>
      <c r="QWG290" s="67"/>
      <c r="QWH290" s="67"/>
      <c r="QWI290" s="67"/>
      <c r="QWJ290" s="67"/>
      <c r="QWK290" s="67"/>
      <c r="QWL290" s="67"/>
      <c r="QWM290" s="67"/>
      <c r="QWN290" s="67"/>
      <c r="QWO290" s="67"/>
      <c r="QWP290" s="67"/>
      <c r="QWQ290" s="67"/>
      <c r="QWR290" s="67"/>
      <c r="QWS290" s="67"/>
      <c r="QWT290" s="67"/>
      <c r="QWU290" s="67"/>
      <c r="QWV290" s="67"/>
      <c r="QWW290" s="67"/>
      <c r="QWX290" s="67"/>
      <c r="QWY290" s="67"/>
      <c r="QWZ290" s="67"/>
      <c r="QXA290" s="67"/>
      <c r="QXB290" s="67"/>
      <c r="QXC290" s="67"/>
      <c r="QXD290" s="67"/>
      <c r="QXE290" s="67"/>
      <c r="QXF290" s="67"/>
      <c r="QXG290" s="67"/>
      <c r="QXH290" s="67"/>
      <c r="QXI290" s="67"/>
      <c r="QXJ290" s="67"/>
      <c r="QXK290" s="67"/>
      <c r="QXL290" s="67"/>
      <c r="QXM290" s="67"/>
      <c r="QXN290" s="67"/>
      <c r="QXO290" s="67"/>
      <c r="QXP290" s="67"/>
      <c r="QXQ290" s="67"/>
      <c r="QXR290" s="67"/>
      <c r="QXS290" s="67"/>
      <c r="QXT290" s="67"/>
      <c r="QXU290" s="67"/>
      <c r="QXV290" s="67"/>
      <c r="QXW290" s="67"/>
      <c r="QXX290" s="67"/>
      <c r="QXY290" s="67"/>
      <c r="QXZ290" s="67"/>
      <c r="QYA290" s="67"/>
      <c r="QYB290" s="67"/>
      <c r="QYC290" s="67"/>
      <c r="QYD290" s="67"/>
      <c r="QYE290" s="67"/>
      <c r="QYF290" s="67"/>
      <c r="QYG290" s="67"/>
      <c r="QYH290" s="67"/>
      <c r="QYI290" s="67"/>
      <c r="QYJ290" s="67"/>
      <c r="QYK290" s="67"/>
      <c r="QYL290" s="67"/>
      <c r="QYM290" s="67"/>
      <c r="QYN290" s="67"/>
      <c r="QYO290" s="67"/>
      <c r="QYP290" s="67"/>
      <c r="QYQ290" s="67"/>
      <c r="QYR290" s="67"/>
      <c r="QYS290" s="67"/>
      <c r="QYT290" s="67"/>
      <c r="QYU290" s="67"/>
      <c r="QYV290" s="67"/>
      <c r="QYW290" s="67"/>
      <c r="QYX290" s="67"/>
      <c r="QYY290" s="67"/>
      <c r="QYZ290" s="67"/>
      <c r="QZA290" s="67"/>
      <c r="QZB290" s="67"/>
      <c r="QZC290" s="67"/>
      <c r="QZD290" s="67"/>
      <c r="QZE290" s="67"/>
      <c r="QZF290" s="67"/>
      <c r="QZG290" s="67"/>
      <c r="QZH290" s="67"/>
      <c r="QZI290" s="67"/>
      <c r="QZJ290" s="67"/>
      <c r="QZK290" s="67"/>
      <c r="QZL290" s="67"/>
      <c r="QZM290" s="67"/>
      <c r="QZN290" s="67"/>
      <c r="QZO290" s="67"/>
      <c r="QZP290" s="67"/>
      <c r="QZQ290" s="67"/>
      <c r="QZR290" s="67"/>
      <c r="QZS290" s="67"/>
      <c r="QZT290" s="67"/>
      <c r="QZU290" s="67"/>
      <c r="QZV290" s="67"/>
      <c r="QZW290" s="67"/>
      <c r="QZX290" s="67"/>
      <c r="QZY290" s="67"/>
      <c r="QZZ290" s="67"/>
      <c r="RAA290" s="67"/>
      <c r="RAB290" s="67"/>
      <c r="RAC290" s="67"/>
      <c r="RAD290" s="67"/>
      <c r="RAE290" s="67"/>
      <c r="RAF290" s="67"/>
      <c r="RAG290" s="67"/>
      <c r="RAH290" s="67"/>
      <c r="RAI290" s="67"/>
      <c r="RAJ290" s="67"/>
      <c r="RAK290" s="67"/>
      <c r="RAL290" s="67"/>
      <c r="RAM290" s="67"/>
      <c r="RAN290" s="67"/>
      <c r="RAO290" s="67"/>
      <c r="RAP290" s="67"/>
      <c r="RAQ290" s="67"/>
      <c r="RAR290" s="67"/>
      <c r="RAS290" s="67"/>
      <c r="RAT290" s="67"/>
      <c r="RAU290" s="67"/>
      <c r="RAV290" s="67"/>
      <c r="RAW290" s="67"/>
      <c r="RAX290" s="67"/>
      <c r="RAY290" s="67"/>
      <c r="RAZ290" s="67"/>
      <c r="RBA290" s="67"/>
      <c r="RBB290" s="67"/>
      <c r="RBC290" s="67"/>
      <c r="RBD290" s="67"/>
      <c r="RBE290" s="67"/>
      <c r="RBF290" s="67"/>
      <c r="RBG290" s="67"/>
      <c r="RBH290" s="67"/>
      <c r="RBI290" s="67"/>
      <c r="RBJ290" s="67"/>
      <c r="RBK290" s="67"/>
      <c r="RBL290" s="67"/>
      <c r="RBM290" s="67"/>
      <c r="RBN290" s="67"/>
      <c r="RBO290" s="67"/>
      <c r="RBP290" s="67"/>
      <c r="RBQ290" s="67"/>
      <c r="RBR290" s="67"/>
      <c r="RBS290" s="67"/>
      <c r="RBT290" s="67"/>
      <c r="RBU290" s="67"/>
      <c r="RBV290" s="67"/>
      <c r="RBW290" s="67"/>
      <c r="RBX290" s="67"/>
      <c r="RBY290" s="67"/>
      <c r="RBZ290" s="67"/>
      <c r="RCA290" s="67"/>
      <c r="RCB290" s="67"/>
      <c r="RCC290" s="67"/>
      <c r="RCD290" s="67"/>
      <c r="RCE290" s="67"/>
      <c r="RCF290" s="67"/>
      <c r="RCG290" s="67"/>
      <c r="RCH290" s="67"/>
      <c r="RCI290" s="67"/>
      <c r="RCJ290" s="67"/>
      <c r="RCK290" s="67"/>
      <c r="RCL290" s="67"/>
      <c r="RCM290" s="67"/>
      <c r="RCN290" s="67"/>
      <c r="RCO290" s="67"/>
      <c r="RCP290" s="67"/>
      <c r="RCQ290" s="67"/>
      <c r="RCR290" s="67"/>
      <c r="RCS290" s="67"/>
      <c r="RCT290" s="67"/>
      <c r="RCU290" s="67"/>
      <c r="RCV290" s="67"/>
      <c r="RCW290" s="67"/>
      <c r="RCX290" s="67"/>
      <c r="RCY290" s="67"/>
      <c r="RCZ290" s="67"/>
      <c r="RDA290" s="67"/>
      <c r="RDB290" s="67"/>
      <c r="RDC290" s="67"/>
      <c r="RDD290" s="67"/>
      <c r="RDE290" s="67"/>
      <c r="RDF290" s="67"/>
      <c r="RDG290" s="67"/>
      <c r="RDH290" s="67"/>
      <c r="RDI290" s="67"/>
      <c r="RDJ290" s="67"/>
      <c r="RDK290" s="67"/>
      <c r="RDL290" s="67"/>
      <c r="RDM290" s="67"/>
      <c r="RDN290" s="67"/>
      <c r="RDO290" s="67"/>
      <c r="RDP290" s="67"/>
      <c r="RDQ290" s="67"/>
      <c r="RDR290" s="67"/>
      <c r="RDS290" s="67"/>
      <c r="RDT290" s="67"/>
      <c r="RDU290" s="67"/>
      <c r="RDV290" s="67"/>
      <c r="RDW290" s="67"/>
      <c r="RDX290" s="67"/>
      <c r="RDY290" s="67"/>
      <c r="RDZ290" s="67"/>
      <c r="REA290" s="67"/>
      <c r="REB290" s="67"/>
      <c r="REC290" s="67"/>
      <c r="RED290" s="67"/>
      <c r="REE290" s="67"/>
      <c r="REF290" s="67"/>
      <c r="REG290" s="67"/>
      <c r="REH290" s="67"/>
      <c r="REI290" s="67"/>
      <c r="REJ290" s="67"/>
      <c r="REK290" s="67"/>
      <c r="REL290" s="67"/>
      <c r="REM290" s="67"/>
      <c r="REN290" s="67"/>
      <c r="REO290" s="67"/>
      <c r="REP290" s="67"/>
      <c r="REQ290" s="67"/>
      <c r="RER290" s="67"/>
      <c r="RES290" s="67"/>
      <c r="RET290" s="67"/>
      <c r="REU290" s="67"/>
      <c r="REV290" s="67"/>
      <c r="REW290" s="67"/>
      <c r="REX290" s="67"/>
      <c r="REY290" s="67"/>
      <c r="REZ290" s="67"/>
      <c r="RFA290" s="67"/>
      <c r="RFB290" s="67"/>
      <c r="RFC290" s="67"/>
      <c r="RFD290" s="67"/>
      <c r="RFE290" s="67"/>
      <c r="RFF290" s="67"/>
      <c r="RFG290" s="67"/>
      <c r="RFH290" s="67"/>
      <c r="RFI290" s="67"/>
      <c r="RFJ290" s="67"/>
      <c r="RFK290" s="67"/>
      <c r="RFL290" s="67"/>
      <c r="RFM290" s="67"/>
      <c r="RFN290" s="67"/>
      <c r="RFO290" s="67"/>
      <c r="RFP290" s="67"/>
      <c r="RFQ290" s="67"/>
      <c r="RFR290" s="67"/>
      <c r="RFS290" s="67"/>
      <c r="RFT290" s="67"/>
      <c r="RFU290" s="67"/>
      <c r="RFV290" s="67"/>
      <c r="RFW290" s="67"/>
      <c r="RFX290" s="67"/>
      <c r="RFY290" s="67"/>
      <c r="RFZ290" s="67"/>
      <c r="RGA290" s="67"/>
      <c r="RGB290" s="67"/>
      <c r="RGC290" s="67"/>
      <c r="RGD290" s="67"/>
      <c r="RGE290" s="67"/>
      <c r="RGF290" s="67"/>
      <c r="RGG290" s="67"/>
      <c r="RGH290" s="67"/>
      <c r="RGI290" s="67"/>
      <c r="RGJ290" s="67"/>
      <c r="RGK290" s="67"/>
      <c r="RGL290" s="67"/>
      <c r="RGM290" s="67"/>
      <c r="RGN290" s="67"/>
      <c r="RGO290" s="67"/>
      <c r="RGP290" s="67"/>
      <c r="RGQ290" s="67"/>
      <c r="RGR290" s="67"/>
      <c r="RGS290" s="67"/>
      <c r="RGT290" s="67"/>
      <c r="RGU290" s="67"/>
      <c r="RGV290" s="67"/>
      <c r="RGW290" s="67"/>
      <c r="RGX290" s="67"/>
      <c r="RGY290" s="67"/>
      <c r="RGZ290" s="67"/>
      <c r="RHA290" s="67"/>
      <c r="RHB290" s="67"/>
      <c r="RHC290" s="67"/>
      <c r="RHD290" s="67"/>
      <c r="RHE290" s="67"/>
      <c r="RHF290" s="67"/>
      <c r="RHG290" s="67"/>
      <c r="RHH290" s="67"/>
      <c r="RHI290" s="67"/>
      <c r="RHJ290" s="67"/>
      <c r="RHK290" s="67"/>
      <c r="RHL290" s="67"/>
      <c r="RHM290" s="67"/>
      <c r="RHN290" s="67"/>
      <c r="RHO290" s="67"/>
      <c r="RHP290" s="67"/>
      <c r="RHQ290" s="67"/>
      <c r="RHR290" s="67"/>
      <c r="RHS290" s="67"/>
      <c r="RHT290" s="67"/>
      <c r="RHU290" s="67"/>
      <c r="RHV290" s="67"/>
      <c r="RHW290" s="67"/>
      <c r="RHX290" s="67"/>
      <c r="RHY290" s="67"/>
      <c r="RHZ290" s="67"/>
      <c r="RIA290" s="67"/>
      <c r="RIB290" s="67"/>
      <c r="RIC290" s="67"/>
      <c r="RID290" s="67"/>
      <c r="RIE290" s="67"/>
      <c r="RIF290" s="67"/>
      <c r="RIG290" s="67"/>
      <c r="RIH290" s="67"/>
      <c r="RII290" s="67"/>
      <c r="RIJ290" s="67"/>
      <c r="RIK290" s="67"/>
      <c r="RIL290" s="67"/>
      <c r="RIM290" s="67"/>
      <c r="RIN290" s="67"/>
      <c r="RIO290" s="67"/>
      <c r="RIP290" s="67"/>
      <c r="RIQ290" s="67"/>
      <c r="RIR290" s="67"/>
      <c r="RIS290" s="67"/>
      <c r="RIT290" s="67"/>
      <c r="RIU290" s="67"/>
      <c r="RIV290" s="67"/>
      <c r="RIW290" s="67"/>
      <c r="RIX290" s="67"/>
      <c r="RIY290" s="67"/>
      <c r="RIZ290" s="67"/>
      <c r="RJA290" s="67"/>
      <c r="RJB290" s="67"/>
      <c r="RJC290" s="67"/>
      <c r="RJD290" s="67"/>
      <c r="RJE290" s="67"/>
      <c r="RJF290" s="67"/>
      <c r="RJG290" s="67"/>
      <c r="RJH290" s="67"/>
      <c r="RJI290" s="67"/>
      <c r="RJJ290" s="67"/>
      <c r="RJK290" s="67"/>
      <c r="RJL290" s="67"/>
      <c r="RJM290" s="67"/>
      <c r="RJN290" s="67"/>
      <c r="RJO290" s="67"/>
      <c r="RJP290" s="67"/>
      <c r="RJQ290" s="67"/>
      <c r="RJR290" s="67"/>
      <c r="RJS290" s="67"/>
      <c r="RJT290" s="67"/>
      <c r="RJU290" s="67"/>
      <c r="RJV290" s="67"/>
      <c r="RJW290" s="67"/>
      <c r="RJX290" s="67"/>
      <c r="RJY290" s="67"/>
      <c r="RJZ290" s="67"/>
      <c r="RKA290" s="67"/>
      <c r="RKB290" s="67"/>
      <c r="RKC290" s="67"/>
      <c r="RKD290" s="67"/>
      <c r="RKE290" s="67"/>
      <c r="RKF290" s="67"/>
      <c r="RKG290" s="67"/>
      <c r="RKH290" s="67"/>
      <c r="RKI290" s="67"/>
      <c r="RKJ290" s="67"/>
      <c r="RKK290" s="67"/>
      <c r="RKL290" s="67"/>
      <c r="RKM290" s="67"/>
      <c r="RKN290" s="67"/>
      <c r="RKO290" s="67"/>
      <c r="RKP290" s="67"/>
      <c r="RKQ290" s="67"/>
      <c r="RKR290" s="67"/>
      <c r="RKS290" s="67"/>
      <c r="RKT290" s="67"/>
      <c r="RKU290" s="67"/>
      <c r="RKV290" s="67"/>
      <c r="RKW290" s="67"/>
      <c r="RKX290" s="67"/>
      <c r="RKY290" s="67"/>
      <c r="RKZ290" s="67"/>
      <c r="RLA290" s="67"/>
      <c r="RLB290" s="67"/>
      <c r="RLC290" s="67"/>
      <c r="RLD290" s="67"/>
      <c r="RLE290" s="67"/>
      <c r="RLF290" s="67"/>
      <c r="RLG290" s="67"/>
      <c r="RLH290" s="67"/>
      <c r="RLI290" s="67"/>
      <c r="RLJ290" s="67"/>
      <c r="RLK290" s="67"/>
      <c r="RLL290" s="67"/>
      <c r="RLM290" s="67"/>
      <c r="RLN290" s="67"/>
      <c r="RLO290" s="67"/>
      <c r="RLP290" s="67"/>
      <c r="RLQ290" s="67"/>
      <c r="RLR290" s="67"/>
      <c r="RLS290" s="67"/>
      <c r="RLT290" s="67"/>
      <c r="RLU290" s="67"/>
      <c r="RLV290" s="67"/>
      <c r="RLW290" s="67"/>
      <c r="RLX290" s="67"/>
      <c r="RLY290" s="67"/>
      <c r="RLZ290" s="67"/>
      <c r="RMA290" s="67"/>
      <c r="RMB290" s="67"/>
      <c r="RMC290" s="67"/>
      <c r="RMD290" s="67"/>
      <c r="RME290" s="67"/>
      <c r="RMF290" s="67"/>
      <c r="RMG290" s="67"/>
      <c r="RMH290" s="67"/>
      <c r="RMI290" s="67"/>
      <c r="RMJ290" s="67"/>
      <c r="RMK290" s="67"/>
      <c r="RML290" s="67"/>
      <c r="RMM290" s="67"/>
      <c r="RMN290" s="67"/>
      <c r="RMO290" s="67"/>
      <c r="RMP290" s="67"/>
      <c r="RMQ290" s="67"/>
      <c r="RMR290" s="67"/>
      <c r="RMS290" s="67"/>
      <c r="RMT290" s="67"/>
      <c r="RMU290" s="67"/>
      <c r="RMV290" s="67"/>
      <c r="RMW290" s="67"/>
      <c r="RMX290" s="67"/>
      <c r="RMY290" s="67"/>
      <c r="RMZ290" s="67"/>
      <c r="RNA290" s="67"/>
      <c r="RNB290" s="67"/>
      <c r="RNC290" s="67"/>
      <c r="RND290" s="67"/>
      <c r="RNE290" s="67"/>
      <c r="RNF290" s="67"/>
      <c r="RNG290" s="67"/>
      <c r="RNH290" s="67"/>
      <c r="RNI290" s="67"/>
      <c r="RNJ290" s="67"/>
      <c r="RNK290" s="67"/>
      <c r="RNL290" s="67"/>
      <c r="RNM290" s="67"/>
      <c r="RNN290" s="67"/>
      <c r="RNO290" s="67"/>
      <c r="RNP290" s="67"/>
      <c r="RNQ290" s="67"/>
      <c r="RNR290" s="67"/>
      <c r="RNS290" s="67"/>
      <c r="RNT290" s="67"/>
      <c r="RNU290" s="67"/>
      <c r="RNV290" s="67"/>
      <c r="RNW290" s="67"/>
      <c r="RNX290" s="67"/>
      <c r="RNY290" s="67"/>
      <c r="RNZ290" s="67"/>
      <c r="ROA290" s="67"/>
      <c r="ROB290" s="67"/>
      <c r="ROC290" s="67"/>
      <c r="ROD290" s="67"/>
      <c r="ROE290" s="67"/>
      <c r="ROF290" s="67"/>
      <c r="ROG290" s="67"/>
      <c r="ROH290" s="67"/>
      <c r="ROI290" s="67"/>
      <c r="ROJ290" s="67"/>
      <c r="ROK290" s="67"/>
      <c r="ROL290" s="67"/>
      <c r="ROM290" s="67"/>
      <c r="RON290" s="67"/>
      <c r="ROO290" s="67"/>
      <c r="ROP290" s="67"/>
      <c r="ROQ290" s="67"/>
      <c r="ROR290" s="67"/>
      <c r="ROS290" s="67"/>
      <c r="ROT290" s="67"/>
      <c r="ROU290" s="67"/>
      <c r="ROV290" s="67"/>
      <c r="ROW290" s="67"/>
      <c r="ROX290" s="67"/>
      <c r="ROY290" s="67"/>
      <c r="ROZ290" s="67"/>
      <c r="RPA290" s="67"/>
      <c r="RPB290" s="67"/>
      <c r="RPC290" s="67"/>
      <c r="RPD290" s="67"/>
      <c r="RPE290" s="67"/>
      <c r="RPF290" s="67"/>
      <c r="RPG290" s="67"/>
      <c r="RPH290" s="67"/>
      <c r="RPI290" s="67"/>
      <c r="RPJ290" s="67"/>
      <c r="RPK290" s="67"/>
      <c r="RPL290" s="67"/>
      <c r="RPM290" s="67"/>
      <c r="RPN290" s="67"/>
      <c r="RPO290" s="67"/>
      <c r="RPP290" s="67"/>
      <c r="RPQ290" s="67"/>
      <c r="RPR290" s="67"/>
      <c r="RPS290" s="67"/>
      <c r="RPT290" s="67"/>
      <c r="RPU290" s="67"/>
      <c r="RPV290" s="67"/>
      <c r="RPW290" s="67"/>
      <c r="RPX290" s="67"/>
      <c r="RPY290" s="67"/>
      <c r="RPZ290" s="67"/>
      <c r="RQA290" s="67"/>
      <c r="RQB290" s="67"/>
      <c r="RQC290" s="67"/>
      <c r="RQD290" s="67"/>
      <c r="RQE290" s="67"/>
      <c r="RQF290" s="67"/>
      <c r="RQG290" s="67"/>
      <c r="RQH290" s="67"/>
      <c r="RQI290" s="67"/>
      <c r="RQJ290" s="67"/>
      <c r="RQK290" s="67"/>
      <c r="RQL290" s="67"/>
      <c r="RQM290" s="67"/>
      <c r="RQN290" s="67"/>
      <c r="RQO290" s="67"/>
      <c r="RQP290" s="67"/>
      <c r="RQQ290" s="67"/>
      <c r="RQR290" s="67"/>
      <c r="RQS290" s="67"/>
      <c r="RQT290" s="67"/>
      <c r="RQU290" s="67"/>
      <c r="RQV290" s="67"/>
      <c r="RQW290" s="67"/>
      <c r="RQX290" s="67"/>
      <c r="RQY290" s="67"/>
      <c r="RQZ290" s="67"/>
      <c r="RRA290" s="67"/>
      <c r="RRB290" s="67"/>
      <c r="RRC290" s="67"/>
      <c r="RRD290" s="67"/>
      <c r="RRE290" s="67"/>
      <c r="RRF290" s="67"/>
      <c r="RRG290" s="67"/>
      <c r="RRH290" s="67"/>
      <c r="RRI290" s="67"/>
      <c r="RRJ290" s="67"/>
      <c r="RRK290" s="67"/>
      <c r="RRL290" s="67"/>
      <c r="RRM290" s="67"/>
      <c r="RRN290" s="67"/>
      <c r="RRO290" s="67"/>
      <c r="RRP290" s="67"/>
      <c r="RRQ290" s="67"/>
      <c r="RRR290" s="67"/>
      <c r="RRS290" s="67"/>
      <c r="RRT290" s="67"/>
      <c r="RRU290" s="67"/>
      <c r="RRV290" s="67"/>
      <c r="RRW290" s="67"/>
      <c r="RRX290" s="67"/>
      <c r="RRY290" s="67"/>
      <c r="RRZ290" s="67"/>
      <c r="RSA290" s="67"/>
      <c r="RSB290" s="67"/>
      <c r="RSC290" s="67"/>
      <c r="RSD290" s="67"/>
      <c r="RSE290" s="67"/>
      <c r="RSF290" s="67"/>
      <c r="RSG290" s="67"/>
      <c r="RSH290" s="67"/>
      <c r="RSI290" s="67"/>
      <c r="RSJ290" s="67"/>
      <c r="RSK290" s="67"/>
      <c r="RSL290" s="67"/>
      <c r="RSM290" s="67"/>
      <c r="RSN290" s="67"/>
      <c r="RSO290" s="67"/>
      <c r="RSP290" s="67"/>
      <c r="RSQ290" s="67"/>
      <c r="RSR290" s="67"/>
      <c r="RSS290" s="67"/>
      <c r="RST290" s="67"/>
      <c r="RSU290" s="67"/>
      <c r="RSV290" s="67"/>
      <c r="RSW290" s="67"/>
      <c r="RSX290" s="67"/>
      <c r="RSY290" s="67"/>
      <c r="RSZ290" s="67"/>
      <c r="RTA290" s="67"/>
      <c r="RTB290" s="67"/>
      <c r="RTC290" s="67"/>
      <c r="RTD290" s="67"/>
      <c r="RTE290" s="67"/>
      <c r="RTF290" s="67"/>
      <c r="RTG290" s="67"/>
      <c r="RTH290" s="67"/>
      <c r="RTI290" s="67"/>
      <c r="RTJ290" s="67"/>
      <c r="RTK290" s="67"/>
      <c r="RTL290" s="67"/>
      <c r="RTM290" s="67"/>
      <c r="RTN290" s="67"/>
      <c r="RTO290" s="67"/>
      <c r="RTP290" s="67"/>
      <c r="RTQ290" s="67"/>
      <c r="RTR290" s="67"/>
      <c r="RTS290" s="67"/>
      <c r="RTT290" s="67"/>
      <c r="RTU290" s="67"/>
      <c r="RTV290" s="67"/>
      <c r="RTW290" s="67"/>
      <c r="RTX290" s="67"/>
      <c r="RTY290" s="67"/>
      <c r="RTZ290" s="67"/>
      <c r="RUA290" s="67"/>
      <c r="RUB290" s="67"/>
      <c r="RUC290" s="67"/>
      <c r="RUD290" s="67"/>
      <c r="RUE290" s="67"/>
      <c r="RUF290" s="67"/>
      <c r="RUG290" s="67"/>
      <c r="RUH290" s="67"/>
      <c r="RUI290" s="67"/>
      <c r="RUJ290" s="67"/>
      <c r="RUK290" s="67"/>
      <c r="RUL290" s="67"/>
      <c r="RUM290" s="67"/>
      <c r="RUN290" s="67"/>
      <c r="RUO290" s="67"/>
      <c r="RUP290" s="67"/>
      <c r="RUQ290" s="67"/>
      <c r="RUR290" s="67"/>
      <c r="RUS290" s="67"/>
      <c r="RUT290" s="67"/>
      <c r="RUU290" s="67"/>
      <c r="RUV290" s="67"/>
      <c r="RUW290" s="67"/>
      <c r="RUX290" s="67"/>
      <c r="RUY290" s="67"/>
      <c r="RUZ290" s="67"/>
      <c r="RVA290" s="67"/>
      <c r="RVB290" s="67"/>
      <c r="RVC290" s="67"/>
      <c r="RVD290" s="67"/>
      <c r="RVE290" s="67"/>
      <c r="RVF290" s="67"/>
      <c r="RVG290" s="67"/>
      <c r="RVH290" s="67"/>
      <c r="RVI290" s="67"/>
      <c r="RVJ290" s="67"/>
      <c r="RVK290" s="67"/>
      <c r="RVL290" s="67"/>
      <c r="RVM290" s="67"/>
      <c r="RVN290" s="67"/>
      <c r="RVO290" s="67"/>
      <c r="RVP290" s="67"/>
      <c r="RVQ290" s="67"/>
      <c r="RVR290" s="67"/>
      <c r="RVS290" s="67"/>
      <c r="RVT290" s="67"/>
      <c r="RVU290" s="67"/>
      <c r="RVV290" s="67"/>
      <c r="RVW290" s="67"/>
      <c r="RVX290" s="67"/>
      <c r="RVY290" s="67"/>
      <c r="RVZ290" s="67"/>
      <c r="RWA290" s="67"/>
      <c r="RWB290" s="67"/>
      <c r="RWC290" s="67"/>
      <c r="RWD290" s="67"/>
      <c r="RWE290" s="67"/>
      <c r="RWF290" s="67"/>
      <c r="RWG290" s="67"/>
      <c r="RWH290" s="67"/>
      <c r="RWI290" s="67"/>
      <c r="RWJ290" s="67"/>
      <c r="RWK290" s="67"/>
      <c r="RWL290" s="67"/>
      <c r="RWM290" s="67"/>
      <c r="RWN290" s="67"/>
      <c r="RWO290" s="67"/>
      <c r="RWP290" s="67"/>
      <c r="RWQ290" s="67"/>
      <c r="RWR290" s="67"/>
      <c r="RWS290" s="67"/>
      <c r="RWT290" s="67"/>
      <c r="RWU290" s="67"/>
      <c r="RWV290" s="67"/>
      <c r="RWW290" s="67"/>
      <c r="RWX290" s="67"/>
      <c r="RWY290" s="67"/>
      <c r="RWZ290" s="67"/>
      <c r="RXA290" s="67"/>
      <c r="RXB290" s="67"/>
      <c r="RXC290" s="67"/>
      <c r="RXD290" s="67"/>
      <c r="RXE290" s="67"/>
      <c r="RXF290" s="67"/>
      <c r="RXG290" s="67"/>
      <c r="RXH290" s="67"/>
      <c r="RXI290" s="67"/>
      <c r="RXJ290" s="67"/>
      <c r="RXK290" s="67"/>
      <c r="RXL290" s="67"/>
      <c r="RXM290" s="67"/>
      <c r="RXN290" s="67"/>
      <c r="RXO290" s="67"/>
      <c r="RXP290" s="67"/>
      <c r="RXQ290" s="67"/>
      <c r="RXR290" s="67"/>
      <c r="RXS290" s="67"/>
      <c r="RXT290" s="67"/>
      <c r="RXU290" s="67"/>
      <c r="RXV290" s="67"/>
      <c r="RXW290" s="67"/>
      <c r="RXX290" s="67"/>
      <c r="RXY290" s="67"/>
      <c r="RXZ290" s="67"/>
      <c r="RYA290" s="67"/>
      <c r="RYB290" s="67"/>
      <c r="RYC290" s="67"/>
      <c r="RYD290" s="67"/>
      <c r="RYE290" s="67"/>
      <c r="RYF290" s="67"/>
      <c r="RYG290" s="67"/>
      <c r="RYH290" s="67"/>
      <c r="RYI290" s="67"/>
      <c r="RYJ290" s="67"/>
      <c r="RYK290" s="67"/>
      <c r="RYL290" s="67"/>
      <c r="RYM290" s="67"/>
      <c r="RYN290" s="67"/>
      <c r="RYO290" s="67"/>
      <c r="RYP290" s="67"/>
      <c r="RYQ290" s="67"/>
      <c r="RYR290" s="67"/>
      <c r="RYS290" s="67"/>
      <c r="RYT290" s="67"/>
      <c r="RYU290" s="67"/>
      <c r="RYV290" s="67"/>
      <c r="RYW290" s="67"/>
      <c r="RYX290" s="67"/>
      <c r="RYY290" s="67"/>
      <c r="RYZ290" s="67"/>
      <c r="RZA290" s="67"/>
      <c r="RZB290" s="67"/>
      <c r="RZC290" s="67"/>
      <c r="RZD290" s="67"/>
      <c r="RZE290" s="67"/>
      <c r="RZF290" s="67"/>
      <c r="RZG290" s="67"/>
      <c r="RZH290" s="67"/>
      <c r="RZI290" s="67"/>
      <c r="RZJ290" s="67"/>
      <c r="RZK290" s="67"/>
      <c r="RZL290" s="67"/>
      <c r="RZM290" s="67"/>
      <c r="RZN290" s="67"/>
      <c r="RZO290" s="67"/>
      <c r="RZP290" s="67"/>
      <c r="RZQ290" s="67"/>
      <c r="RZR290" s="67"/>
      <c r="RZS290" s="67"/>
      <c r="RZT290" s="67"/>
      <c r="RZU290" s="67"/>
      <c r="RZV290" s="67"/>
      <c r="RZW290" s="67"/>
      <c r="RZX290" s="67"/>
      <c r="RZY290" s="67"/>
      <c r="RZZ290" s="67"/>
      <c r="SAA290" s="67"/>
      <c r="SAB290" s="67"/>
      <c r="SAC290" s="67"/>
      <c r="SAD290" s="67"/>
      <c r="SAE290" s="67"/>
      <c r="SAF290" s="67"/>
      <c r="SAG290" s="67"/>
      <c r="SAH290" s="67"/>
      <c r="SAI290" s="67"/>
      <c r="SAJ290" s="67"/>
      <c r="SAK290" s="67"/>
      <c r="SAL290" s="67"/>
      <c r="SAM290" s="67"/>
      <c r="SAN290" s="67"/>
      <c r="SAO290" s="67"/>
      <c r="SAP290" s="67"/>
      <c r="SAQ290" s="67"/>
      <c r="SAR290" s="67"/>
      <c r="SAS290" s="67"/>
      <c r="SAT290" s="67"/>
      <c r="SAU290" s="67"/>
      <c r="SAV290" s="67"/>
      <c r="SAW290" s="67"/>
      <c r="SAX290" s="67"/>
      <c r="SAY290" s="67"/>
      <c r="SAZ290" s="67"/>
      <c r="SBA290" s="67"/>
      <c r="SBB290" s="67"/>
      <c r="SBC290" s="67"/>
      <c r="SBD290" s="67"/>
      <c r="SBE290" s="67"/>
      <c r="SBF290" s="67"/>
      <c r="SBG290" s="67"/>
      <c r="SBH290" s="67"/>
      <c r="SBI290" s="67"/>
      <c r="SBJ290" s="67"/>
      <c r="SBK290" s="67"/>
      <c r="SBL290" s="67"/>
      <c r="SBM290" s="67"/>
      <c r="SBN290" s="67"/>
      <c r="SBO290" s="67"/>
      <c r="SBP290" s="67"/>
      <c r="SBQ290" s="67"/>
      <c r="SBR290" s="67"/>
      <c r="SBS290" s="67"/>
      <c r="SBT290" s="67"/>
      <c r="SBU290" s="67"/>
      <c r="SBV290" s="67"/>
      <c r="SBW290" s="67"/>
      <c r="SBX290" s="67"/>
      <c r="SBY290" s="67"/>
      <c r="SBZ290" s="67"/>
      <c r="SCA290" s="67"/>
      <c r="SCB290" s="67"/>
      <c r="SCC290" s="67"/>
      <c r="SCD290" s="67"/>
      <c r="SCE290" s="67"/>
      <c r="SCF290" s="67"/>
      <c r="SCG290" s="67"/>
      <c r="SCH290" s="67"/>
      <c r="SCI290" s="67"/>
      <c r="SCJ290" s="67"/>
      <c r="SCK290" s="67"/>
      <c r="SCL290" s="67"/>
      <c r="SCM290" s="67"/>
      <c r="SCN290" s="67"/>
      <c r="SCO290" s="67"/>
      <c r="SCP290" s="67"/>
      <c r="SCQ290" s="67"/>
      <c r="SCR290" s="67"/>
      <c r="SCS290" s="67"/>
      <c r="SCT290" s="67"/>
      <c r="SCU290" s="67"/>
      <c r="SCV290" s="67"/>
      <c r="SCW290" s="67"/>
      <c r="SCX290" s="67"/>
      <c r="SCY290" s="67"/>
      <c r="SCZ290" s="67"/>
      <c r="SDA290" s="67"/>
      <c r="SDB290" s="67"/>
      <c r="SDC290" s="67"/>
      <c r="SDD290" s="67"/>
      <c r="SDE290" s="67"/>
      <c r="SDF290" s="67"/>
      <c r="SDG290" s="67"/>
      <c r="SDH290" s="67"/>
      <c r="SDI290" s="67"/>
      <c r="SDJ290" s="67"/>
      <c r="SDK290" s="67"/>
      <c r="SDL290" s="67"/>
      <c r="SDM290" s="67"/>
      <c r="SDN290" s="67"/>
      <c r="SDO290" s="67"/>
      <c r="SDP290" s="67"/>
      <c r="SDQ290" s="67"/>
      <c r="SDR290" s="67"/>
      <c r="SDS290" s="67"/>
      <c r="SDT290" s="67"/>
      <c r="SDU290" s="67"/>
      <c r="SDV290" s="67"/>
      <c r="SDW290" s="67"/>
      <c r="SDX290" s="67"/>
      <c r="SDY290" s="67"/>
      <c r="SDZ290" s="67"/>
      <c r="SEA290" s="67"/>
      <c r="SEB290" s="67"/>
      <c r="SEC290" s="67"/>
      <c r="SED290" s="67"/>
      <c r="SEE290" s="67"/>
      <c r="SEF290" s="67"/>
      <c r="SEG290" s="67"/>
      <c r="SEH290" s="67"/>
      <c r="SEI290" s="67"/>
      <c r="SEJ290" s="67"/>
      <c r="SEK290" s="67"/>
      <c r="SEL290" s="67"/>
      <c r="SEM290" s="67"/>
      <c r="SEN290" s="67"/>
      <c r="SEO290" s="67"/>
      <c r="SEP290" s="67"/>
      <c r="SEQ290" s="67"/>
      <c r="SER290" s="67"/>
      <c r="SES290" s="67"/>
      <c r="SET290" s="67"/>
      <c r="SEU290" s="67"/>
      <c r="SEV290" s="67"/>
      <c r="SEW290" s="67"/>
      <c r="SEX290" s="67"/>
      <c r="SEY290" s="67"/>
      <c r="SEZ290" s="67"/>
      <c r="SFA290" s="67"/>
      <c r="SFB290" s="67"/>
      <c r="SFC290" s="67"/>
      <c r="SFD290" s="67"/>
      <c r="SFE290" s="67"/>
      <c r="SFF290" s="67"/>
      <c r="SFG290" s="67"/>
      <c r="SFH290" s="67"/>
      <c r="SFI290" s="67"/>
      <c r="SFJ290" s="67"/>
      <c r="SFK290" s="67"/>
      <c r="SFL290" s="67"/>
      <c r="SFM290" s="67"/>
      <c r="SFN290" s="67"/>
      <c r="SFO290" s="67"/>
      <c r="SFP290" s="67"/>
      <c r="SFQ290" s="67"/>
      <c r="SFR290" s="67"/>
      <c r="SFS290" s="67"/>
      <c r="SFT290" s="67"/>
      <c r="SFU290" s="67"/>
      <c r="SFV290" s="67"/>
      <c r="SFW290" s="67"/>
      <c r="SFX290" s="67"/>
      <c r="SFY290" s="67"/>
      <c r="SFZ290" s="67"/>
      <c r="SGA290" s="67"/>
      <c r="SGB290" s="67"/>
      <c r="SGC290" s="67"/>
      <c r="SGD290" s="67"/>
      <c r="SGE290" s="67"/>
      <c r="SGF290" s="67"/>
      <c r="SGG290" s="67"/>
      <c r="SGH290" s="67"/>
      <c r="SGI290" s="67"/>
      <c r="SGJ290" s="67"/>
      <c r="SGK290" s="67"/>
      <c r="SGL290" s="67"/>
      <c r="SGM290" s="67"/>
      <c r="SGN290" s="67"/>
      <c r="SGO290" s="67"/>
      <c r="SGP290" s="67"/>
      <c r="SGQ290" s="67"/>
      <c r="SGR290" s="67"/>
      <c r="SGS290" s="67"/>
      <c r="SGT290" s="67"/>
      <c r="SGU290" s="67"/>
      <c r="SGV290" s="67"/>
      <c r="SGW290" s="67"/>
      <c r="SGX290" s="67"/>
      <c r="SGY290" s="67"/>
      <c r="SGZ290" s="67"/>
      <c r="SHA290" s="67"/>
      <c r="SHB290" s="67"/>
      <c r="SHC290" s="67"/>
      <c r="SHD290" s="67"/>
      <c r="SHE290" s="67"/>
      <c r="SHF290" s="67"/>
      <c r="SHG290" s="67"/>
      <c r="SHH290" s="67"/>
      <c r="SHI290" s="67"/>
      <c r="SHJ290" s="67"/>
      <c r="SHK290" s="67"/>
      <c r="SHL290" s="67"/>
      <c r="SHM290" s="67"/>
      <c r="SHN290" s="67"/>
      <c r="SHO290" s="67"/>
      <c r="SHP290" s="67"/>
      <c r="SHQ290" s="67"/>
      <c r="SHR290" s="67"/>
      <c r="SHS290" s="67"/>
      <c r="SHT290" s="67"/>
      <c r="SHU290" s="67"/>
      <c r="SHV290" s="67"/>
      <c r="SHW290" s="67"/>
      <c r="SHX290" s="67"/>
      <c r="SHY290" s="67"/>
      <c r="SHZ290" s="67"/>
      <c r="SIA290" s="67"/>
      <c r="SIB290" s="67"/>
      <c r="SIC290" s="67"/>
      <c r="SID290" s="67"/>
      <c r="SIE290" s="67"/>
      <c r="SIF290" s="67"/>
      <c r="SIG290" s="67"/>
      <c r="SIH290" s="67"/>
      <c r="SII290" s="67"/>
      <c r="SIJ290" s="67"/>
      <c r="SIK290" s="67"/>
      <c r="SIL290" s="67"/>
      <c r="SIM290" s="67"/>
      <c r="SIN290" s="67"/>
      <c r="SIO290" s="67"/>
      <c r="SIP290" s="67"/>
      <c r="SIQ290" s="67"/>
      <c r="SIR290" s="67"/>
      <c r="SIS290" s="67"/>
      <c r="SIT290" s="67"/>
      <c r="SIU290" s="67"/>
      <c r="SIV290" s="67"/>
      <c r="SIW290" s="67"/>
      <c r="SIX290" s="67"/>
      <c r="SIY290" s="67"/>
      <c r="SIZ290" s="67"/>
      <c r="SJA290" s="67"/>
      <c r="SJB290" s="67"/>
      <c r="SJC290" s="67"/>
      <c r="SJD290" s="67"/>
      <c r="SJE290" s="67"/>
      <c r="SJF290" s="67"/>
      <c r="SJG290" s="67"/>
      <c r="SJH290" s="67"/>
      <c r="SJI290" s="67"/>
      <c r="SJJ290" s="67"/>
      <c r="SJK290" s="67"/>
      <c r="SJL290" s="67"/>
      <c r="SJM290" s="67"/>
      <c r="SJN290" s="67"/>
      <c r="SJO290" s="67"/>
      <c r="SJP290" s="67"/>
      <c r="SJQ290" s="67"/>
      <c r="SJR290" s="67"/>
      <c r="SJS290" s="67"/>
      <c r="SJT290" s="67"/>
      <c r="SJU290" s="67"/>
      <c r="SJV290" s="67"/>
      <c r="SJW290" s="67"/>
      <c r="SJX290" s="67"/>
      <c r="SJY290" s="67"/>
      <c r="SJZ290" s="67"/>
      <c r="SKA290" s="67"/>
      <c r="SKB290" s="67"/>
      <c r="SKC290" s="67"/>
      <c r="SKD290" s="67"/>
      <c r="SKE290" s="67"/>
      <c r="SKF290" s="67"/>
      <c r="SKG290" s="67"/>
      <c r="SKH290" s="67"/>
      <c r="SKI290" s="67"/>
      <c r="SKJ290" s="67"/>
      <c r="SKK290" s="67"/>
      <c r="SKL290" s="67"/>
      <c r="SKM290" s="67"/>
      <c r="SKN290" s="67"/>
      <c r="SKO290" s="67"/>
      <c r="SKP290" s="67"/>
      <c r="SKQ290" s="67"/>
      <c r="SKR290" s="67"/>
      <c r="SKS290" s="67"/>
      <c r="SKT290" s="67"/>
      <c r="SKU290" s="67"/>
      <c r="SKV290" s="67"/>
      <c r="SKW290" s="67"/>
      <c r="SKX290" s="67"/>
      <c r="SKY290" s="67"/>
      <c r="SKZ290" s="67"/>
      <c r="SLA290" s="67"/>
      <c r="SLB290" s="67"/>
      <c r="SLC290" s="67"/>
      <c r="SLD290" s="67"/>
      <c r="SLE290" s="67"/>
      <c r="SLF290" s="67"/>
      <c r="SLG290" s="67"/>
      <c r="SLH290" s="67"/>
      <c r="SLI290" s="67"/>
      <c r="SLJ290" s="67"/>
      <c r="SLK290" s="67"/>
      <c r="SLL290" s="67"/>
      <c r="SLM290" s="67"/>
      <c r="SLN290" s="67"/>
      <c r="SLO290" s="67"/>
      <c r="SLP290" s="67"/>
      <c r="SLQ290" s="67"/>
      <c r="SLR290" s="67"/>
      <c r="SLS290" s="67"/>
      <c r="SLT290" s="67"/>
      <c r="SLU290" s="67"/>
      <c r="SLV290" s="67"/>
      <c r="SLW290" s="67"/>
      <c r="SLX290" s="67"/>
      <c r="SLY290" s="67"/>
      <c r="SLZ290" s="67"/>
      <c r="SMA290" s="67"/>
      <c r="SMB290" s="67"/>
      <c r="SMC290" s="67"/>
      <c r="SMD290" s="67"/>
      <c r="SME290" s="67"/>
      <c r="SMF290" s="67"/>
      <c r="SMG290" s="67"/>
      <c r="SMH290" s="67"/>
      <c r="SMI290" s="67"/>
      <c r="SMJ290" s="67"/>
      <c r="SMK290" s="67"/>
      <c r="SML290" s="67"/>
      <c r="SMM290" s="67"/>
      <c r="SMN290" s="67"/>
      <c r="SMO290" s="67"/>
      <c r="SMP290" s="67"/>
      <c r="SMQ290" s="67"/>
      <c r="SMR290" s="67"/>
      <c r="SMS290" s="67"/>
      <c r="SMT290" s="67"/>
      <c r="SMU290" s="67"/>
      <c r="SMV290" s="67"/>
      <c r="SMW290" s="67"/>
      <c r="SMX290" s="67"/>
      <c r="SMY290" s="67"/>
      <c r="SMZ290" s="67"/>
      <c r="SNA290" s="67"/>
      <c r="SNB290" s="67"/>
      <c r="SNC290" s="67"/>
      <c r="SND290" s="67"/>
      <c r="SNE290" s="67"/>
      <c r="SNF290" s="67"/>
      <c r="SNG290" s="67"/>
      <c r="SNH290" s="67"/>
      <c r="SNI290" s="67"/>
      <c r="SNJ290" s="67"/>
      <c r="SNK290" s="67"/>
      <c r="SNL290" s="67"/>
      <c r="SNM290" s="67"/>
      <c r="SNN290" s="67"/>
      <c r="SNO290" s="67"/>
      <c r="SNP290" s="67"/>
      <c r="SNQ290" s="67"/>
      <c r="SNR290" s="67"/>
      <c r="SNS290" s="67"/>
      <c r="SNT290" s="67"/>
      <c r="SNU290" s="67"/>
      <c r="SNV290" s="67"/>
      <c r="SNW290" s="67"/>
      <c r="SNX290" s="67"/>
      <c r="SNY290" s="67"/>
      <c r="SNZ290" s="67"/>
      <c r="SOA290" s="67"/>
      <c r="SOB290" s="67"/>
      <c r="SOC290" s="67"/>
      <c r="SOD290" s="67"/>
      <c r="SOE290" s="67"/>
      <c r="SOF290" s="67"/>
      <c r="SOG290" s="67"/>
      <c r="SOH290" s="67"/>
      <c r="SOI290" s="67"/>
      <c r="SOJ290" s="67"/>
      <c r="SOK290" s="67"/>
      <c r="SOL290" s="67"/>
      <c r="SOM290" s="67"/>
      <c r="SON290" s="67"/>
      <c r="SOO290" s="67"/>
      <c r="SOP290" s="67"/>
      <c r="SOQ290" s="67"/>
      <c r="SOR290" s="67"/>
      <c r="SOS290" s="67"/>
      <c r="SOT290" s="67"/>
      <c r="SOU290" s="67"/>
      <c r="SOV290" s="67"/>
      <c r="SOW290" s="67"/>
      <c r="SOX290" s="67"/>
      <c r="SOY290" s="67"/>
      <c r="SOZ290" s="67"/>
      <c r="SPA290" s="67"/>
      <c r="SPB290" s="67"/>
      <c r="SPC290" s="67"/>
      <c r="SPD290" s="67"/>
      <c r="SPE290" s="67"/>
      <c r="SPF290" s="67"/>
      <c r="SPG290" s="67"/>
      <c r="SPH290" s="67"/>
      <c r="SPI290" s="67"/>
      <c r="SPJ290" s="67"/>
      <c r="SPK290" s="67"/>
      <c r="SPL290" s="67"/>
      <c r="SPM290" s="67"/>
      <c r="SPN290" s="67"/>
      <c r="SPO290" s="67"/>
      <c r="SPP290" s="67"/>
      <c r="SPQ290" s="67"/>
      <c r="SPR290" s="67"/>
      <c r="SPS290" s="67"/>
      <c r="SPT290" s="67"/>
      <c r="SPU290" s="67"/>
      <c r="SPV290" s="67"/>
      <c r="SPW290" s="67"/>
      <c r="SPX290" s="67"/>
      <c r="SPY290" s="67"/>
      <c r="SPZ290" s="67"/>
      <c r="SQA290" s="67"/>
      <c r="SQB290" s="67"/>
      <c r="SQC290" s="67"/>
      <c r="SQD290" s="67"/>
      <c r="SQE290" s="67"/>
      <c r="SQF290" s="67"/>
      <c r="SQG290" s="67"/>
      <c r="SQH290" s="67"/>
      <c r="SQI290" s="67"/>
      <c r="SQJ290" s="67"/>
      <c r="SQK290" s="67"/>
      <c r="SQL290" s="67"/>
      <c r="SQM290" s="67"/>
      <c r="SQN290" s="67"/>
      <c r="SQO290" s="67"/>
      <c r="SQP290" s="67"/>
      <c r="SQQ290" s="67"/>
      <c r="SQR290" s="67"/>
      <c r="SQS290" s="67"/>
      <c r="SQT290" s="67"/>
      <c r="SQU290" s="67"/>
      <c r="SQV290" s="67"/>
      <c r="SQW290" s="67"/>
      <c r="SQX290" s="67"/>
      <c r="SQY290" s="67"/>
      <c r="SQZ290" s="67"/>
      <c r="SRA290" s="67"/>
      <c r="SRB290" s="67"/>
      <c r="SRC290" s="67"/>
      <c r="SRD290" s="67"/>
      <c r="SRE290" s="67"/>
      <c r="SRF290" s="67"/>
      <c r="SRG290" s="67"/>
      <c r="SRH290" s="67"/>
      <c r="SRI290" s="67"/>
      <c r="SRJ290" s="67"/>
      <c r="SRK290" s="67"/>
      <c r="SRL290" s="67"/>
      <c r="SRM290" s="67"/>
      <c r="SRN290" s="67"/>
      <c r="SRO290" s="67"/>
      <c r="SRP290" s="67"/>
      <c r="SRQ290" s="67"/>
      <c r="SRR290" s="67"/>
      <c r="SRS290" s="67"/>
      <c r="SRT290" s="67"/>
      <c r="SRU290" s="67"/>
      <c r="SRV290" s="67"/>
      <c r="SRW290" s="67"/>
      <c r="SRX290" s="67"/>
      <c r="SRY290" s="67"/>
      <c r="SRZ290" s="67"/>
      <c r="SSA290" s="67"/>
      <c r="SSB290" s="67"/>
      <c r="SSC290" s="67"/>
      <c r="SSD290" s="67"/>
      <c r="SSE290" s="67"/>
      <c r="SSF290" s="67"/>
      <c r="SSG290" s="67"/>
      <c r="SSH290" s="67"/>
      <c r="SSI290" s="67"/>
      <c r="SSJ290" s="67"/>
      <c r="SSK290" s="67"/>
      <c r="SSL290" s="67"/>
      <c r="SSM290" s="67"/>
      <c r="SSN290" s="67"/>
      <c r="SSO290" s="67"/>
      <c r="SSP290" s="67"/>
      <c r="SSQ290" s="67"/>
      <c r="SSR290" s="67"/>
      <c r="SSS290" s="67"/>
      <c r="SST290" s="67"/>
      <c r="SSU290" s="67"/>
      <c r="SSV290" s="67"/>
      <c r="SSW290" s="67"/>
      <c r="SSX290" s="67"/>
      <c r="SSY290" s="67"/>
      <c r="SSZ290" s="67"/>
      <c r="STA290" s="67"/>
      <c r="STB290" s="67"/>
      <c r="STC290" s="67"/>
      <c r="STD290" s="67"/>
      <c r="STE290" s="67"/>
      <c r="STF290" s="67"/>
      <c r="STG290" s="67"/>
      <c r="STH290" s="67"/>
      <c r="STI290" s="67"/>
      <c r="STJ290" s="67"/>
      <c r="STK290" s="67"/>
      <c r="STL290" s="67"/>
      <c r="STM290" s="67"/>
      <c r="STN290" s="67"/>
      <c r="STO290" s="67"/>
      <c r="STP290" s="67"/>
      <c r="STQ290" s="67"/>
      <c r="STR290" s="67"/>
      <c r="STS290" s="67"/>
      <c r="STT290" s="67"/>
      <c r="STU290" s="67"/>
      <c r="STV290" s="67"/>
      <c r="STW290" s="67"/>
      <c r="STX290" s="67"/>
      <c r="STY290" s="67"/>
      <c r="STZ290" s="67"/>
      <c r="SUA290" s="67"/>
      <c r="SUB290" s="67"/>
      <c r="SUC290" s="67"/>
      <c r="SUD290" s="67"/>
      <c r="SUE290" s="67"/>
      <c r="SUF290" s="67"/>
      <c r="SUG290" s="67"/>
      <c r="SUH290" s="67"/>
      <c r="SUI290" s="67"/>
      <c r="SUJ290" s="67"/>
      <c r="SUK290" s="67"/>
      <c r="SUL290" s="67"/>
      <c r="SUM290" s="67"/>
      <c r="SUN290" s="67"/>
      <c r="SUO290" s="67"/>
      <c r="SUP290" s="67"/>
      <c r="SUQ290" s="67"/>
      <c r="SUR290" s="67"/>
      <c r="SUS290" s="67"/>
      <c r="SUT290" s="67"/>
      <c r="SUU290" s="67"/>
      <c r="SUV290" s="67"/>
      <c r="SUW290" s="67"/>
      <c r="SUX290" s="67"/>
      <c r="SUY290" s="67"/>
      <c r="SUZ290" s="67"/>
      <c r="SVA290" s="67"/>
      <c r="SVB290" s="67"/>
      <c r="SVC290" s="67"/>
      <c r="SVD290" s="67"/>
      <c r="SVE290" s="67"/>
      <c r="SVF290" s="67"/>
      <c r="SVG290" s="67"/>
      <c r="SVH290" s="67"/>
      <c r="SVI290" s="67"/>
      <c r="SVJ290" s="67"/>
      <c r="SVK290" s="67"/>
      <c r="SVL290" s="67"/>
      <c r="SVM290" s="67"/>
      <c r="SVN290" s="67"/>
      <c r="SVO290" s="67"/>
      <c r="SVP290" s="67"/>
      <c r="SVQ290" s="67"/>
      <c r="SVR290" s="67"/>
      <c r="SVS290" s="67"/>
      <c r="SVT290" s="67"/>
      <c r="SVU290" s="67"/>
      <c r="SVV290" s="67"/>
      <c r="SVW290" s="67"/>
      <c r="SVX290" s="67"/>
      <c r="SVY290" s="67"/>
      <c r="SVZ290" s="67"/>
      <c r="SWA290" s="67"/>
      <c r="SWB290" s="67"/>
      <c r="SWC290" s="67"/>
      <c r="SWD290" s="67"/>
      <c r="SWE290" s="67"/>
      <c r="SWF290" s="67"/>
      <c r="SWG290" s="67"/>
      <c r="SWH290" s="67"/>
      <c r="SWI290" s="67"/>
      <c r="SWJ290" s="67"/>
      <c r="SWK290" s="67"/>
      <c r="SWL290" s="67"/>
      <c r="SWM290" s="67"/>
      <c r="SWN290" s="67"/>
      <c r="SWO290" s="67"/>
      <c r="SWP290" s="67"/>
      <c r="SWQ290" s="67"/>
      <c r="SWR290" s="67"/>
      <c r="SWS290" s="67"/>
      <c r="SWT290" s="67"/>
      <c r="SWU290" s="67"/>
      <c r="SWV290" s="67"/>
      <c r="SWW290" s="67"/>
      <c r="SWX290" s="67"/>
      <c r="SWY290" s="67"/>
      <c r="SWZ290" s="67"/>
      <c r="SXA290" s="67"/>
      <c r="SXB290" s="67"/>
      <c r="SXC290" s="67"/>
      <c r="SXD290" s="67"/>
      <c r="SXE290" s="67"/>
      <c r="SXF290" s="67"/>
      <c r="SXG290" s="67"/>
      <c r="SXH290" s="67"/>
      <c r="SXI290" s="67"/>
      <c r="SXJ290" s="67"/>
      <c r="SXK290" s="67"/>
      <c r="SXL290" s="67"/>
      <c r="SXM290" s="67"/>
      <c r="SXN290" s="67"/>
      <c r="SXO290" s="67"/>
      <c r="SXP290" s="67"/>
      <c r="SXQ290" s="67"/>
      <c r="SXR290" s="67"/>
      <c r="SXS290" s="67"/>
      <c r="SXT290" s="67"/>
      <c r="SXU290" s="67"/>
      <c r="SXV290" s="67"/>
      <c r="SXW290" s="67"/>
      <c r="SXX290" s="67"/>
      <c r="SXY290" s="67"/>
      <c r="SXZ290" s="67"/>
      <c r="SYA290" s="67"/>
      <c r="SYB290" s="67"/>
      <c r="SYC290" s="67"/>
      <c r="SYD290" s="67"/>
      <c r="SYE290" s="67"/>
      <c r="SYF290" s="67"/>
      <c r="SYG290" s="67"/>
      <c r="SYH290" s="67"/>
      <c r="SYI290" s="67"/>
      <c r="SYJ290" s="67"/>
      <c r="SYK290" s="67"/>
      <c r="SYL290" s="67"/>
      <c r="SYM290" s="67"/>
      <c r="SYN290" s="67"/>
      <c r="SYO290" s="67"/>
      <c r="SYP290" s="67"/>
      <c r="SYQ290" s="67"/>
      <c r="SYR290" s="67"/>
      <c r="SYS290" s="67"/>
      <c r="SYT290" s="67"/>
      <c r="SYU290" s="67"/>
      <c r="SYV290" s="67"/>
      <c r="SYW290" s="67"/>
      <c r="SYX290" s="67"/>
      <c r="SYY290" s="67"/>
      <c r="SYZ290" s="67"/>
      <c r="SZA290" s="67"/>
      <c r="SZB290" s="67"/>
      <c r="SZC290" s="67"/>
      <c r="SZD290" s="67"/>
      <c r="SZE290" s="67"/>
      <c r="SZF290" s="67"/>
      <c r="SZG290" s="67"/>
      <c r="SZH290" s="67"/>
      <c r="SZI290" s="67"/>
      <c r="SZJ290" s="67"/>
      <c r="SZK290" s="67"/>
      <c r="SZL290" s="67"/>
      <c r="SZM290" s="67"/>
      <c r="SZN290" s="67"/>
      <c r="SZO290" s="67"/>
      <c r="SZP290" s="67"/>
      <c r="SZQ290" s="67"/>
      <c r="SZR290" s="67"/>
      <c r="SZS290" s="67"/>
      <c r="SZT290" s="67"/>
      <c r="SZU290" s="67"/>
      <c r="SZV290" s="67"/>
      <c r="SZW290" s="67"/>
      <c r="SZX290" s="67"/>
      <c r="SZY290" s="67"/>
      <c r="SZZ290" s="67"/>
      <c r="TAA290" s="67"/>
      <c r="TAB290" s="67"/>
      <c r="TAC290" s="67"/>
      <c r="TAD290" s="67"/>
      <c r="TAE290" s="67"/>
      <c r="TAF290" s="67"/>
      <c r="TAG290" s="67"/>
      <c r="TAH290" s="67"/>
      <c r="TAI290" s="67"/>
      <c r="TAJ290" s="67"/>
      <c r="TAK290" s="67"/>
      <c r="TAL290" s="67"/>
      <c r="TAM290" s="67"/>
      <c r="TAN290" s="67"/>
      <c r="TAO290" s="67"/>
      <c r="TAP290" s="67"/>
      <c r="TAQ290" s="67"/>
      <c r="TAR290" s="67"/>
      <c r="TAS290" s="67"/>
      <c r="TAT290" s="67"/>
      <c r="TAU290" s="67"/>
      <c r="TAV290" s="67"/>
      <c r="TAW290" s="67"/>
      <c r="TAX290" s="67"/>
      <c r="TAY290" s="67"/>
      <c r="TAZ290" s="67"/>
      <c r="TBA290" s="67"/>
      <c r="TBB290" s="67"/>
      <c r="TBC290" s="67"/>
      <c r="TBD290" s="67"/>
      <c r="TBE290" s="67"/>
      <c r="TBF290" s="67"/>
      <c r="TBG290" s="67"/>
      <c r="TBH290" s="67"/>
      <c r="TBI290" s="67"/>
      <c r="TBJ290" s="67"/>
      <c r="TBK290" s="67"/>
      <c r="TBL290" s="67"/>
      <c r="TBM290" s="67"/>
      <c r="TBN290" s="67"/>
      <c r="TBO290" s="67"/>
      <c r="TBP290" s="67"/>
      <c r="TBQ290" s="67"/>
      <c r="TBR290" s="67"/>
      <c r="TBS290" s="67"/>
      <c r="TBT290" s="67"/>
      <c r="TBU290" s="67"/>
      <c r="TBV290" s="67"/>
      <c r="TBW290" s="67"/>
      <c r="TBX290" s="67"/>
      <c r="TBY290" s="67"/>
      <c r="TBZ290" s="67"/>
      <c r="TCA290" s="67"/>
      <c r="TCB290" s="67"/>
      <c r="TCC290" s="67"/>
      <c r="TCD290" s="67"/>
      <c r="TCE290" s="67"/>
      <c r="TCF290" s="67"/>
      <c r="TCG290" s="67"/>
      <c r="TCH290" s="67"/>
      <c r="TCI290" s="67"/>
      <c r="TCJ290" s="67"/>
      <c r="TCK290" s="67"/>
      <c r="TCL290" s="67"/>
      <c r="TCM290" s="67"/>
      <c r="TCN290" s="67"/>
      <c r="TCO290" s="67"/>
      <c r="TCP290" s="67"/>
      <c r="TCQ290" s="67"/>
      <c r="TCR290" s="67"/>
      <c r="TCS290" s="67"/>
      <c r="TCT290" s="67"/>
      <c r="TCU290" s="67"/>
      <c r="TCV290" s="67"/>
      <c r="TCW290" s="67"/>
      <c r="TCX290" s="67"/>
      <c r="TCY290" s="67"/>
      <c r="TCZ290" s="67"/>
      <c r="TDA290" s="67"/>
      <c r="TDB290" s="67"/>
      <c r="TDC290" s="67"/>
      <c r="TDD290" s="67"/>
      <c r="TDE290" s="67"/>
      <c r="TDF290" s="67"/>
      <c r="TDG290" s="67"/>
      <c r="TDH290" s="67"/>
      <c r="TDI290" s="67"/>
      <c r="TDJ290" s="67"/>
      <c r="TDK290" s="67"/>
      <c r="TDL290" s="67"/>
      <c r="TDM290" s="67"/>
      <c r="TDN290" s="67"/>
      <c r="TDO290" s="67"/>
      <c r="TDP290" s="67"/>
      <c r="TDQ290" s="67"/>
      <c r="TDR290" s="67"/>
      <c r="TDS290" s="67"/>
      <c r="TDT290" s="67"/>
      <c r="TDU290" s="67"/>
      <c r="TDV290" s="67"/>
      <c r="TDW290" s="67"/>
      <c r="TDX290" s="67"/>
      <c r="TDY290" s="67"/>
      <c r="TDZ290" s="67"/>
      <c r="TEA290" s="67"/>
      <c r="TEB290" s="67"/>
      <c r="TEC290" s="67"/>
      <c r="TED290" s="67"/>
      <c r="TEE290" s="67"/>
      <c r="TEF290" s="67"/>
      <c r="TEG290" s="67"/>
      <c r="TEH290" s="67"/>
      <c r="TEI290" s="67"/>
      <c r="TEJ290" s="67"/>
      <c r="TEK290" s="67"/>
      <c r="TEL290" s="67"/>
      <c r="TEM290" s="67"/>
      <c r="TEN290" s="67"/>
      <c r="TEO290" s="67"/>
      <c r="TEP290" s="67"/>
      <c r="TEQ290" s="67"/>
      <c r="TER290" s="67"/>
      <c r="TES290" s="67"/>
      <c r="TET290" s="67"/>
      <c r="TEU290" s="67"/>
      <c r="TEV290" s="67"/>
      <c r="TEW290" s="67"/>
      <c r="TEX290" s="67"/>
      <c r="TEY290" s="67"/>
      <c r="TEZ290" s="67"/>
      <c r="TFA290" s="67"/>
      <c r="TFB290" s="67"/>
      <c r="TFC290" s="67"/>
      <c r="TFD290" s="67"/>
      <c r="TFE290" s="67"/>
      <c r="TFF290" s="67"/>
      <c r="TFG290" s="67"/>
      <c r="TFH290" s="67"/>
      <c r="TFI290" s="67"/>
      <c r="TFJ290" s="67"/>
      <c r="TFK290" s="67"/>
      <c r="TFL290" s="67"/>
      <c r="TFM290" s="67"/>
      <c r="TFN290" s="67"/>
      <c r="TFO290" s="67"/>
      <c r="TFP290" s="67"/>
      <c r="TFQ290" s="67"/>
      <c r="TFR290" s="67"/>
      <c r="TFS290" s="67"/>
      <c r="TFT290" s="67"/>
      <c r="TFU290" s="67"/>
      <c r="TFV290" s="67"/>
      <c r="TFW290" s="67"/>
      <c r="TFX290" s="67"/>
      <c r="TFY290" s="67"/>
      <c r="TFZ290" s="67"/>
      <c r="TGA290" s="67"/>
      <c r="TGB290" s="67"/>
      <c r="TGC290" s="67"/>
      <c r="TGD290" s="67"/>
      <c r="TGE290" s="67"/>
      <c r="TGF290" s="67"/>
      <c r="TGG290" s="67"/>
      <c r="TGH290" s="67"/>
      <c r="TGI290" s="67"/>
      <c r="TGJ290" s="67"/>
      <c r="TGK290" s="67"/>
      <c r="TGL290" s="67"/>
      <c r="TGM290" s="67"/>
      <c r="TGN290" s="67"/>
      <c r="TGO290" s="67"/>
      <c r="TGP290" s="67"/>
      <c r="TGQ290" s="67"/>
      <c r="TGR290" s="67"/>
      <c r="TGS290" s="67"/>
      <c r="TGT290" s="67"/>
      <c r="TGU290" s="67"/>
      <c r="TGV290" s="67"/>
      <c r="TGW290" s="67"/>
      <c r="TGX290" s="67"/>
      <c r="TGY290" s="67"/>
      <c r="TGZ290" s="67"/>
      <c r="THA290" s="67"/>
      <c r="THB290" s="67"/>
      <c r="THC290" s="67"/>
      <c r="THD290" s="67"/>
      <c r="THE290" s="67"/>
      <c r="THF290" s="67"/>
      <c r="THG290" s="67"/>
      <c r="THH290" s="67"/>
      <c r="THI290" s="67"/>
      <c r="THJ290" s="67"/>
      <c r="THK290" s="67"/>
      <c r="THL290" s="67"/>
      <c r="THM290" s="67"/>
      <c r="THN290" s="67"/>
      <c r="THO290" s="67"/>
      <c r="THP290" s="67"/>
      <c r="THQ290" s="67"/>
      <c r="THR290" s="67"/>
      <c r="THS290" s="67"/>
      <c r="THT290" s="67"/>
      <c r="THU290" s="67"/>
      <c r="THV290" s="67"/>
      <c r="THW290" s="67"/>
      <c r="THX290" s="67"/>
      <c r="THY290" s="67"/>
      <c r="THZ290" s="67"/>
      <c r="TIA290" s="67"/>
      <c r="TIB290" s="67"/>
      <c r="TIC290" s="67"/>
      <c r="TID290" s="67"/>
      <c r="TIE290" s="67"/>
      <c r="TIF290" s="67"/>
      <c r="TIG290" s="67"/>
      <c r="TIH290" s="67"/>
      <c r="TII290" s="67"/>
      <c r="TIJ290" s="67"/>
      <c r="TIK290" s="67"/>
      <c r="TIL290" s="67"/>
      <c r="TIM290" s="67"/>
      <c r="TIN290" s="67"/>
      <c r="TIO290" s="67"/>
      <c r="TIP290" s="67"/>
      <c r="TIQ290" s="67"/>
      <c r="TIR290" s="67"/>
      <c r="TIS290" s="67"/>
      <c r="TIT290" s="67"/>
      <c r="TIU290" s="67"/>
      <c r="TIV290" s="67"/>
      <c r="TIW290" s="67"/>
      <c r="TIX290" s="67"/>
      <c r="TIY290" s="67"/>
      <c r="TIZ290" s="67"/>
      <c r="TJA290" s="67"/>
      <c r="TJB290" s="67"/>
      <c r="TJC290" s="67"/>
      <c r="TJD290" s="67"/>
      <c r="TJE290" s="67"/>
      <c r="TJF290" s="67"/>
      <c r="TJG290" s="67"/>
      <c r="TJH290" s="67"/>
      <c r="TJI290" s="67"/>
      <c r="TJJ290" s="67"/>
      <c r="TJK290" s="67"/>
      <c r="TJL290" s="67"/>
      <c r="TJM290" s="67"/>
      <c r="TJN290" s="67"/>
      <c r="TJO290" s="67"/>
      <c r="TJP290" s="67"/>
      <c r="TJQ290" s="67"/>
      <c r="TJR290" s="67"/>
      <c r="TJS290" s="67"/>
      <c r="TJT290" s="67"/>
      <c r="TJU290" s="67"/>
      <c r="TJV290" s="67"/>
      <c r="TJW290" s="67"/>
      <c r="TJX290" s="67"/>
      <c r="TJY290" s="67"/>
      <c r="TJZ290" s="67"/>
      <c r="TKA290" s="67"/>
      <c r="TKB290" s="67"/>
      <c r="TKC290" s="67"/>
      <c r="TKD290" s="67"/>
      <c r="TKE290" s="67"/>
      <c r="TKF290" s="67"/>
      <c r="TKG290" s="67"/>
      <c r="TKH290" s="67"/>
      <c r="TKI290" s="67"/>
      <c r="TKJ290" s="67"/>
      <c r="TKK290" s="67"/>
      <c r="TKL290" s="67"/>
      <c r="TKM290" s="67"/>
      <c r="TKN290" s="67"/>
      <c r="TKO290" s="67"/>
      <c r="TKP290" s="67"/>
      <c r="TKQ290" s="67"/>
      <c r="TKR290" s="67"/>
      <c r="TKS290" s="67"/>
      <c r="TKT290" s="67"/>
      <c r="TKU290" s="67"/>
      <c r="TKV290" s="67"/>
      <c r="TKW290" s="67"/>
      <c r="TKX290" s="67"/>
      <c r="TKY290" s="67"/>
      <c r="TKZ290" s="67"/>
      <c r="TLA290" s="67"/>
      <c r="TLB290" s="67"/>
      <c r="TLC290" s="67"/>
      <c r="TLD290" s="67"/>
      <c r="TLE290" s="67"/>
      <c r="TLF290" s="67"/>
      <c r="TLG290" s="67"/>
      <c r="TLH290" s="67"/>
      <c r="TLI290" s="67"/>
      <c r="TLJ290" s="67"/>
      <c r="TLK290" s="67"/>
      <c r="TLL290" s="67"/>
      <c r="TLM290" s="67"/>
      <c r="TLN290" s="67"/>
      <c r="TLO290" s="67"/>
      <c r="TLP290" s="67"/>
      <c r="TLQ290" s="67"/>
      <c r="TLR290" s="67"/>
      <c r="TLS290" s="67"/>
      <c r="TLT290" s="67"/>
      <c r="TLU290" s="67"/>
      <c r="TLV290" s="67"/>
      <c r="TLW290" s="67"/>
      <c r="TLX290" s="67"/>
      <c r="TLY290" s="67"/>
      <c r="TLZ290" s="67"/>
      <c r="TMA290" s="67"/>
      <c r="TMB290" s="67"/>
      <c r="TMC290" s="67"/>
      <c r="TMD290" s="67"/>
      <c r="TME290" s="67"/>
      <c r="TMF290" s="67"/>
      <c r="TMG290" s="67"/>
      <c r="TMH290" s="67"/>
      <c r="TMI290" s="67"/>
      <c r="TMJ290" s="67"/>
      <c r="TMK290" s="67"/>
      <c r="TML290" s="67"/>
      <c r="TMM290" s="67"/>
      <c r="TMN290" s="67"/>
      <c r="TMO290" s="67"/>
      <c r="TMP290" s="67"/>
      <c r="TMQ290" s="67"/>
      <c r="TMR290" s="67"/>
      <c r="TMS290" s="67"/>
      <c r="TMT290" s="67"/>
      <c r="TMU290" s="67"/>
      <c r="TMV290" s="67"/>
      <c r="TMW290" s="67"/>
      <c r="TMX290" s="67"/>
      <c r="TMY290" s="67"/>
      <c r="TMZ290" s="67"/>
      <c r="TNA290" s="67"/>
      <c r="TNB290" s="67"/>
      <c r="TNC290" s="67"/>
      <c r="TND290" s="67"/>
      <c r="TNE290" s="67"/>
      <c r="TNF290" s="67"/>
      <c r="TNG290" s="67"/>
      <c r="TNH290" s="67"/>
      <c r="TNI290" s="67"/>
      <c r="TNJ290" s="67"/>
      <c r="TNK290" s="67"/>
      <c r="TNL290" s="67"/>
      <c r="TNM290" s="67"/>
      <c r="TNN290" s="67"/>
      <c r="TNO290" s="67"/>
      <c r="TNP290" s="67"/>
      <c r="TNQ290" s="67"/>
      <c r="TNR290" s="67"/>
      <c r="TNS290" s="67"/>
      <c r="TNT290" s="67"/>
      <c r="TNU290" s="67"/>
      <c r="TNV290" s="67"/>
      <c r="TNW290" s="67"/>
      <c r="TNX290" s="67"/>
      <c r="TNY290" s="67"/>
      <c r="TNZ290" s="67"/>
      <c r="TOA290" s="67"/>
      <c r="TOB290" s="67"/>
      <c r="TOC290" s="67"/>
      <c r="TOD290" s="67"/>
      <c r="TOE290" s="67"/>
      <c r="TOF290" s="67"/>
      <c r="TOG290" s="67"/>
      <c r="TOH290" s="67"/>
      <c r="TOI290" s="67"/>
      <c r="TOJ290" s="67"/>
      <c r="TOK290" s="67"/>
      <c r="TOL290" s="67"/>
      <c r="TOM290" s="67"/>
      <c r="TON290" s="67"/>
      <c r="TOO290" s="67"/>
      <c r="TOP290" s="67"/>
      <c r="TOQ290" s="67"/>
      <c r="TOR290" s="67"/>
      <c r="TOS290" s="67"/>
      <c r="TOT290" s="67"/>
      <c r="TOU290" s="67"/>
      <c r="TOV290" s="67"/>
      <c r="TOW290" s="67"/>
      <c r="TOX290" s="67"/>
      <c r="TOY290" s="67"/>
      <c r="TOZ290" s="67"/>
      <c r="TPA290" s="67"/>
      <c r="TPB290" s="67"/>
      <c r="TPC290" s="67"/>
      <c r="TPD290" s="67"/>
      <c r="TPE290" s="67"/>
      <c r="TPF290" s="67"/>
      <c r="TPG290" s="67"/>
      <c r="TPH290" s="67"/>
      <c r="TPI290" s="67"/>
      <c r="TPJ290" s="67"/>
      <c r="TPK290" s="67"/>
      <c r="TPL290" s="67"/>
      <c r="TPM290" s="67"/>
      <c r="TPN290" s="67"/>
      <c r="TPO290" s="67"/>
      <c r="TPP290" s="67"/>
      <c r="TPQ290" s="67"/>
      <c r="TPR290" s="67"/>
      <c r="TPS290" s="67"/>
      <c r="TPT290" s="67"/>
      <c r="TPU290" s="67"/>
      <c r="TPV290" s="67"/>
      <c r="TPW290" s="67"/>
      <c r="TPX290" s="67"/>
      <c r="TPY290" s="67"/>
      <c r="TPZ290" s="67"/>
      <c r="TQA290" s="67"/>
      <c r="TQB290" s="67"/>
      <c r="TQC290" s="67"/>
      <c r="TQD290" s="67"/>
      <c r="TQE290" s="67"/>
      <c r="TQF290" s="67"/>
      <c r="TQG290" s="67"/>
      <c r="TQH290" s="67"/>
      <c r="TQI290" s="67"/>
      <c r="TQJ290" s="67"/>
      <c r="TQK290" s="67"/>
      <c r="TQL290" s="67"/>
      <c r="TQM290" s="67"/>
      <c r="TQN290" s="67"/>
      <c r="TQO290" s="67"/>
      <c r="TQP290" s="67"/>
      <c r="TQQ290" s="67"/>
      <c r="TQR290" s="67"/>
      <c r="TQS290" s="67"/>
      <c r="TQT290" s="67"/>
      <c r="TQU290" s="67"/>
      <c r="TQV290" s="67"/>
      <c r="TQW290" s="67"/>
      <c r="TQX290" s="67"/>
      <c r="TQY290" s="67"/>
      <c r="TQZ290" s="67"/>
      <c r="TRA290" s="67"/>
      <c r="TRB290" s="67"/>
      <c r="TRC290" s="67"/>
      <c r="TRD290" s="67"/>
      <c r="TRE290" s="67"/>
      <c r="TRF290" s="67"/>
      <c r="TRG290" s="67"/>
      <c r="TRH290" s="67"/>
      <c r="TRI290" s="67"/>
      <c r="TRJ290" s="67"/>
      <c r="TRK290" s="67"/>
      <c r="TRL290" s="67"/>
      <c r="TRM290" s="67"/>
      <c r="TRN290" s="67"/>
      <c r="TRO290" s="67"/>
      <c r="TRP290" s="67"/>
      <c r="TRQ290" s="67"/>
      <c r="TRR290" s="67"/>
      <c r="TRS290" s="67"/>
      <c r="TRT290" s="67"/>
      <c r="TRU290" s="67"/>
      <c r="TRV290" s="67"/>
      <c r="TRW290" s="67"/>
      <c r="TRX290" s="67"/>
      <c r="TRY290" s="67"/>
      <c r="TRZ290" s="67"/>
      <c r="TSA290" s="67"/>
      <c r="TSB290" s="67"/>
      <c r="TSC290" s="67"/>
      <c r="TSD290" s="67"/>
      <c r="TSE290" s="67"/>
      <c r="TSF290" s="67"/>
      <c r="TSG290" s="67"/>
      <c r="TSH290" s="67"/>
      <c r="TSI290" s="67"/>
      <c r="TSJ290" s="67"/>
      <c r="TSK290" s="67"/>
      <c r="TSL290" s="67"/>
      <c r="TSM290" s="67"/>
      <c r="TSN290" s="67"/>
      <c r="TSO290" s="67"/>
      <c r="TSP290" s="67"/>
      <c r="TSQ290" s="67"/>
      <c r="TSR290" s="67"/>
      <c r="TSS290" s="67"/>
      <c r="TST290" s="67"/>
      <c r="TSU290" s="67"/>
      <c r="TSV290" s="67"/>
      <c r="TSW290" s="67"/>
      <c r="TSX290" s="67"/>
      <c r="TSY290" s="67"/>
      <c r="TSZ290" s="67"/>
      <c r="TTA290" s="67"/>
      <c r="TTB290" s="67"/>
      <c r="TTC290" s="67"/>
      <c r="TTD290" s="67"/>
      <c r="TTE290" s="67"/>
      <c r="TTF290" s="67"/>
      <c r="TTG290" s="67"/>
      <c r="TTH290" s="67"/>
      <c r="TTI290" s="67"/>
      <c r="TTJ290" s="67"/>
      <c r="TTK290" s="67"/>
      <c r="TTL290" s="67"/>
      <c r="TTM290" s="67"/>
      <c r="TTN290" s="67"/>
      <c r="TTO290" s="67"/>
      <c r="TTP290" s="67"/>
      <c r="TTQ290" s="67"/>
      <c r="TTR290" s="67"/>
      <c r="TTS290" s="67"/>
      <c r="TTT290" s="67"/>
      <c r="TTU290" s="67"/>
      <c r="TTV290" s="67"/>
      <c r="TTW290" s="67"/>
      <c r="TTX290" s="67"/>
      <c r="TTY290" s="67"/>
      <c r="TTZ290" s="67"/>
      <c r="TUA290" s="67"/>
      <c r="TUB290" s="67"/>
      <c r="TUC290" s="67"/>
      <c r="TUD290" s="67"/>
      <c r="TUE290" s="67"/>
      <c r="TUF290" s="67"/>
      <c r="TUG290" s="67"/>
      <c r="TUH290" s="67"/>
      <c r="TUI290" s="67"/>
      <c r="TUJ290" s="67"/>
      <c r="TUK290" s="67"/>
      <c r="TUL290" s="67"/>
      <c r="TUM290" s="67"/>
      <c r="TUN290" s="67"/>
      <c r="TUO290" s="67"/>
      <c r="TUP290" s="67"/>
      <c r="TUQ290" s="67"/>
      <c r="TUR290" s="67"/>
      <c r="TUS290" s="67"/>
      <c r="TUT290" s="67"/>
      <c r="TUU290" s="67"/>
      <c r="TUV290" s="67"/>
      <c r="TUW290" s="67"/>
      <c r="TUX290" s="67"/>
      <c r="TUY290" s="67"/>
      <c r="TUZ290" s="67"/>
      <c r="TVA290" s="67"/>
      <c r="TVB290" s="67"/>
      <c r="TVC290" s="67"/>
      <c r="TVD290" s="67"/>
      <c r="TVE290" s="67"/>
      <c r="TVF290" s="67"/>
      <c r="TVG290" s="67"/>
      <c r="TVH290" s="67"/>
      <c r="TVI290" s="67"/>
      <c r="TVJ290" s="67"/>
      <c r="TVK290" s="67"/>
      <c r="TVL290" s="67"/>
      <c r="TVM290" s="67"/>
      <c r="TVN290" s="67"/>
      <c r="TVO290" s="67"/>
      <c r="TVP290" s="67"/>
      <c r="TVQ290" s="67"/>
      <c r="TVR290" s="67"/>
      <c r="TVS290" s="67"/>
      <c r="TVT290" s="67"/>
      <c r="TVU290" s="67"/>
      <c r="TVV290" s="67"/>
      <c r="TVW290" s="67"/>
      <c r="TVX290" s="67"/>
      <c r="TVY290" s="67"/>
      <c r="TVZ290" s="67"/>
      <c r="TWA290" s="67"/>
      <c r="TWB290" s="67"/>
      <c r="TWC290" s="67"/>
      <c r="TWD290" s="67"/>
      <c r="TWE290" s="67"/>
      <c r="TWF290" s="67"/>
      <c r="TWG290" s="67"/>
      <c r="TWH290" s="67"/>
      <c r="TWI290" s="67"/>
      <c r="TWJ290" s="67"/>
      <c r="TWK290" s="67"/>
      <c r="TWL290" s="67"/>
      <c r="TWM290" s="67"/>
      <c r="TWN290" s="67"/>
      <c r="TWO290" s="67"/>
      <c r="TWP290" s="67"/>
      <c r="TWQ290" s="67"/>
      <c r="TWR290" s="67"/>
      <c r="TWS290" s="67"/>
      <c r="TWT290" s="67"/>
      <c r="TWU290" s="67"/>
      <c r="TWV290" s="67"/>
      <c r="TWW290" s="67"/>
      <c r="TWX290" s="67"/>
      <c r="TWY290" s="67"/>
      <c r="TWZ290" s="67"/>
      <c r="TXA290" s="67"/>
      <c r="TXB290" s="67"/>
      <c r="TXC290" s="67"/>
      <c r="TXD290" s="67"/>
      <c r="TXE290" s="67"/>
      <c r="TXF290" s="67"/>
      <c r="TXG290" s="67"/>
      <c r="TXH290" s="67"/>
      <c r="TXI290" s="67"/>
      <c r="TXJ290" s="67"/>
      <c r="TXK290" s="67"/>
      <c r="TXL290" s="67"/>
      <c r="TXM290" s="67"/>
      <c r="TXN290" s="67"/>
      <c r="TXO290" s="67"/>
      <c r="TXP290" s="67"/>
      <c r="TXQ290" s="67"/>
      <c r="TXR290" s="67"/>
      <c r="TXS290" s="67"/>
      <c r="TXT290" s="67"/>
      <c r="TXU290" s="67"/>
      <c r="TXV290" s="67"/>
      <c r="TXW290" s="67"/>
      <c r="TXX290" s="67"/>
      <c r="TXY290" s="67"/>
      <c r="TXZ290" s="67"/>
      <c r="TYA290" s="67"/>
      <c r="TYB290" s="67"/>
      <c r="TYC290" s="67"/>
      <c r="TYD290" s="67"/>
      <c r="TYE290" s="67"/>
      <c r="TYF290" s="67"/>
      <c r="TYG290" s="67"/>
      <c r="TYH290" s="67"/>
      <c r="TYI290" s="67"/>
      <c r="TYJ290" s="67"/>
      <c r="TYK290" s="67"/>
      <c r="TYL290" s="67"/>
      <c r="TYM290" s="67"/>
      <c r="TYN290" s="67"/>
      <c r="TYO290" s="67"/>
      <c r="TYP290" s="67"/>
      <c r="TYQ290" s="67"/>
      <c r="TYR290" s="67"/>
      <c r="TYS290" s="67"/>
      <c r="TYT290" s="67"/>
      <c r="TYU290" s="67"/>
      <c r="TYV290" s="67"/>
      <c r="TYW290" s="67"/>
      <c r="TYX290" s="67"/>
      <c r="TYY290" s="67"/>
      <c r="TYZ290" s="67"/>
      <c r="TZA290" s="67"/>
      <c r="TZB290" s="67"/>
      <c r="TZC290" s="67"/>
      <c r="TZD290" s="67"/>
      <c r="TZE290" s="67"/>
      <c r="TZF290" s="67"/>
      <c r="TZG290" s="67"/>
      <c r="TZH290" s="67"/>
      <c r="TZI290" s="67"/>
      <c r="TZJ290" s="67"/>
      <c r="TZK290" s="67"/>
      <c r="TZL290" s="67"/>
      <c r="TZM290" s="67"/>
      <c r="TZN290" s="67"/>
      <c r="TZO290" s="67"/>
      <c r="TZP290" s="67"/>
      <c r="TZQ290" s="67"/>
      <c r="TZR290" s="67"/>
      <c r="TZS290" s="67"/>
      <c r="TZT290" s="67"/>
      <c r="TZU290" s="67"/>
      <c r="TZV290" s="67"/>
      <c r="TZW290" s="67"/>
      <c r="TZX290" s="67"/>
      <c r="TZY290" s="67"/>
      <c r="TZZ290" s="67"/>
      <c r="UAA290" s="67"/>
      <c r="UAB290" s="67"/>
      <c r="UAC290" s="67"/>
      <c r="UAD290" s="67"/>
      <c r="UAE290" s="67"/>
      <c r="UAF290" s="67"/>
      <c r="UAG290" s="67"/>
      <c r="UAH290" s="67"/>
      <c r="UAI290" s="67"/>
      <c r="UAJ290" s="67"/>
      <c r="UAK290" s="67"/>
      <c r="UAL290" s="67"/>
      <c r="UAM290" s="67"/>
      <c r="UAN290" s="67"/>
      <c r="UAO290" s="67"/>
      <c r="UAP290" s="67"/>
      <c r="UAQ290" s="67"/>
      <c r="UAR290" s="67"/>
      <c r="UAS290" s="67"/>
      <c r="UAT290" s="67"/>
      <c r="UAU290" s="67"/>
      <c r="UAV290" s="67"/>
      <c r="UAW290" s="67"/>
      <c r="UAX290" s="67"/>
      <c r="UAY290" s="67"/>
      <c r="UAZ290" s="67"/>
      <c r="UBA290" s="67"/>
      <c r="UBB290" s="67"/>
      <c r="UBC290" s="67"/>
      <c r="UBD290" s="67"/>
      <c r="UBE290" s="67"/>
      <c r="UBF290" s="67"/>
      <c r="UBG290" s="67"/>
      <c r="UBH290" s="67"/>
      <c r="UBI290" s="67"/>
      <c r="UBJ290" s="67"/>
      <c r="UBK290" s="67"/>
      <c r="UBL290" s="67"/>
      <c r="UBM290" s="67"/>
      <c r="UBN290" s="67"/>
      <c r="UBO290" s="67"/>
      <c r="UBP290" s="67"/>
      <c r="UBQ290" s="67"/>
      <c r="UBR290" s="67"/>
      <c r="UBS290" s="67"/>
      <c r="UBT290" s="67"/>
      <c r="UBU290" s="67"/>
      <c r="UBV290" s="67"/>
      <c r="UBW290" s="67"/>
      <c r="UBX290" s="67"/>
      <c r="UBY290" s="67"/>
      <c r="UBZ290" s="67"/>
      <c r="UCA290" s="67"/>
      <c r="UCB290" s="67"/>
      <c r="UCC290" s="67"/>
      <c r="UCD290" s="67"/>
      <c r="UCE290" s="67"/>
      <c r="UCF290" s="67"/>
      <c r="UCG290" s="67"/>
      <c r="UCH290" s="67"/>
      <c r="UCI290" s="67"/>
      <c r="UCJ290" s="67"/>
      <c r="UCK290" s="67"/>
      <c r="UCL290" s="67"/>
      <c r="UCM290" s="67"/>
      <c r="UCN290" s="67"/>
      <c r="UCO290" s="67"/>
      <c r="UCP290" s="67"/>
      <c r="UCQ290" s="67"/>
      <c r="UCR290" s="67"/>
      <c r="UCS290" s="67"/>
      <c r="UCT290" s="67"/>
      <c r="UCU290" s="67"/>
      <c r="UCV290" s="67"/>
      <c r="UCW290" s="67"/>
      <c r="UCX290" s="67"/>
      <c r="UCY290" s="67"/>
      <c r="UCZ290" s="67"/>
      <c r="UDA290" s="67"/>
      <c r="UDB290" s="67"/>
      <c r="UDC290" s="67"/>
      <c r="UDD290" s="67"/>
      <c r="UDE290" s="67"/>
      <c r="UDF290" s="67"/>
      <c r="UDG290" s="67"/>
      <c r="UDH290" s="67"/>
      <c r="UDI290" s="67"/>
      <c r="UDJ290" s="67"/>
      <c r="UDK290" s="67"/>
      <c r="UDL290" s="67"/>
      <c r="UDM290" s="67"/>
      <c r="UDN290" s="67"/>
      <c r="UDO290" s="67"/>
      <c r="UDP290" s="67"/>
      <c r="UDQ290" s="67"/>
      <c r="UDR290" s="67"/>
      <c r="UDS290" s="67"/>
      <c r="UDT290" s="67"/>
      <c r="UDU290" s="67"/>
      <c r="UDV290" s="67"/>
      <c r="UDW290" s="67"/>
      <c r="UDX290" s="67"/>
      <c r="UDY290" s="67"/>
      <c r="UDZ290" s="67"/>
      <c r="UEA290" s="67"/>
      <c r="UEB290" s="67"/>
      <c r="UEC290" s="67"/>
      <c r="UED290" s="67"/>
      <c r="UEE290" s="67"/>
      <c r="UEF290" s="67"/>
      <c r="UEG290" s="67"/>
      <c r="UEH290" s="67"/>
      <c r="UEI290" s="67"/>
      <c r="UEJ290" s="67"/>
      <c r="UEK290" s="67"/>
      <c r="UEL290" s="67"/>
      <c r="UEM290" s="67"/>
      <c r="UEN290" s="67"/>
      <c r="UEO290" s="67"/>
      <c r="UEP290" s="67"/>
      <c r="UEQ290" s="67"/>
      <c r="UER290" s="67"/>
      <c r="UES290" s="67"/>
      <c r="UET290" s="67"/>
      <c r="UEU290" s="67"/>
      <c r="UEV290" s="67"/>
      <c r="UEW290" s="67"/>
      <c r="UEX290" s="67"/>
      <c r="UEY290" s="67"/>
      <c r="UEZ290" s="67"/>
      <c r="UFA290" s="67"/>
      <c r="UFB290" s="67"/>
      <c r="UFC290" s="67"/>
      <c r="UFD290" s="67"/>
      <c r="UFE290" s="67"/>
      <c r="UFF290" s="67"/>
      <c r="UFG290" s="67"/>
      <c r="UFH290" s="67"/>
      <c r="UFI290" s="67"/>
      <c r="UFJ290" s="67"/>
      <c r="UFK290" s="67"/>
      <c r="UFL290" s="67"/>
      <c r="UFM290" s="67"/>
      <c r="UFN290" s="67"/>
      <c r="UFO290" s="67"/>
      <c r="UFP290" s="67"/>
      <c r="UFQ290" s="67"/>
      <c r="UFR290" s="67"/>
      <c r="UFS290" s="67"/>
      <c r="UFT290" s="67"/>
      <c r="UFU290" s="67"/>
      <c r="UFV290" s="67"/>
      <c r="UFW290" s="67"/>
      <c r="UFX290" s="67"/>
      <c r="UFY290" s="67"/>
      <c r="UFZ290" s="67"/>
      <c r="UGA290" s="67"/>
      <c r="UGB290" s="67"/>
      <c r="UGC290" s="67"/>
      <c r="UGD290" s="67"/>
      <c r="UGE290" s="67"/>
      <c r="UGF290" s="67"/>
      <c r="UGG290" s="67"/>
      <c r="UGH290" s="67"/>
      <c r="UGI290" s="67"/>
      <c r="UGJ290" s="67"/>
      <c r="UGK290" s="67"/>
      <c r="UGL290" s="67"/>
      <c r="UGM290" s="67"/>
      <c r="UGN290" s="67"/>
      <c r="UGO290" s="67"/>
      <c r="UGP290" s="67"/>
      <c r="UGQ290" s="67"/>
      <c r="UGR290" s="67"/>
      <c r="UGS290" s="67"/>
      <c r="UGT290" s="67"/>
      <c r="UGU290" s="67"/>
      <c r="UGV290" s="67"/>
      <c r="UGW290" s="67"/>
      <c r="UGX290" s="67"/>
      <c r="UGY290" s="67"/>
      <c r="UGZ290" s="67"/>
      <c r="UHA290" s="67"/>
      <c r="UHB290" s="67"/>
      <c r="UHC290" s="67"/>
      <c r="UHD290" s="67"/>
      <c r="UHE290" s="67"/>
      <c r="UHF290" s="67"/>
      <c r="UHG290" s="67"/>
      <c r="UHH290" s="67"/>
      <c r="UHI290" s="67"/>
      <c r="UHJ290" s="67"/>
      <c r="UHK290" s="67"/>
      <c r="UHL290" s="67"/>
      <c r="UHM290" s="67"/>
      <c r="UHN290" s="67"/>
      <c r="UHO290" s="67"/>
      <c r="UHP290" s="67"/>
      <c r="UHQ290" s="67"/>
      <c r="UHR290" s="67"/>
      <c r="UHS290" s="67"/>
      <c r="UHT290" s="67"/>
      <c r="UHU290" s="67"/>
      <c r="UHV290" s="67"/>
      <c r="UHW290" s="67"/>
      <c r="UHX290" s="67"/>
      <c r="UHY290" s="67"/>
      <c r="UHZ290" s="67"/>
      <c r="UIA290" s="67"/>
      <c r="UIB290" s="67"/>
      <c r="UIC290" s="67"/>
      <c r="UID290" s="67"/>
      <c r="UIE290" s="67"/>
      <c r="UIF290" s="67"/>
      <c r="UIG290" s="67"/>
      <c r="UIH290" s="67"/>
      <c r="UII290" s="67"/>
      <c r="UIJ290" s="67"/>
      <c r="UIK290" s="67"/>
      <c r="UIL290" s="67"/>
      <c r="UIM290" s="67"/>
      <c r="UIN290" s="67"/>
      <c r="UIO290" s="67"/>
      <c r="UIP290" s="67"/>
      <c r="UIQ290" s="67"/>
      <c r="UIR290" s="67"/>
      <c r="UIS290" s="67"/>
      <c r="UIT290" s="67"/>
      <c r="UIU290" s="67"/>
      <c r="UIV290" s="67"/>
      <c r="UIW290" s="67"/>
      <c r="UIX290" s="67"/>
      <c r="UIY290" s="67"/>
      <c r="UIZ290" s="67"/>
      <c r="UJA290" s="67"/>
      <c r="UJB290" s="67"/>
      <c r="UJC290" s="67"/>
      <c r="UJD290" s="67"/>
      <c r="UJE290" s="67"/>
      <c r="UJF290" s="67"/>
      <c r="UJG290" s="67"/>
      <c r="UJH290" s="67"/>
      <c r="UJI290" s="67"/>
      <c r="UJJ290" s="67"/>
      <c r="UJK290" s="67"/>
      <c r="UJL290" s="67"/>
      <c r="UJM290" s="67"/>
      <c r="UJN290" s="67"/>
      <c r="UJO290" s="67"/>
      <c r="UJP290" s="67"/>
      <c r="UJQ290" s="67"/>
      <c r="UJR290" s="67"/>
      <c r="UJS290" s="67"/>
      <c r="UJT290" s="67"/>
      <c r="UJU290" s="67"/>
      <c r="UJV290" s="67"/>
      <c r="UJW290" s="67"/>
      <c r="UJX290" s="67"/>
      <c r="UJY290" s="67"/>
      <c r="UJZ290" s="67"/>
      <c r="UKA290" s="67"/>
      <c r="UKB290" s="67"/>
      <c r="UKC290" s="67"/>
      <c r="UKD290" s="67"/>
      <c r="UKE290" s="67"/>
      <c r="UKF290" s="67"/>
      <c r="UKG290" s="67"/>
      <c r="UKH290" s="67"/>
      <c r="UKI290" s="67"/>
      <c r="UKJ290" s="67"/>
      <c r="UKK290" s="67"/>
      <c r="UKL290" s="67"/>
      <c r="UKM290" s="67"/>
      <c r="UKN290" s="67"/>
      <c r="UKO290" s="67"/>
      <c r="UKP290" s="67"/>
      <c r="UKQ290" s="67"/>
      <c r="UKR290" s="67"/>
      <c r="UKS290" s="67"/>
      <c r="UKT290" s="67"/>
      <c r="UKU290" s="67"/>
      <c r="UKV290" s="67"/>
      <c r="UKW290" s="67"/>
      <c r="UKX290" s="67"/>
      <c r="UKY290" s="67"/>
      <c r="UKZ290" s="67"/>
      <c r="ULA290" s="67"/>
      <c r="ULB290" s="67"/>
      <c r="ULC290" s="67"/>
      <c r="ULD290" s="67"/>
      <c r="ULE290" s="67"/>
      <c r="ULF290" s="67"/>
      <c r="ULG290" s="67"/>
      <c r="ULH290" s="67"/>
      <c r="ULI290" s="67"/>
      <c r="ULJ290" s="67"/>
      <c r="ULK290" s="67"/>
      <c r="ULL290" s="67"/>
      <c r="ULM290" s="67"/>
      <c r="ULN290" s="67"/>
      <c r="ULO290" s="67"/>
      <c r="ULP290" s="67"/>
      <c r="ULQ290" s="67"/>
      <c r="ULR290" s="67"/>
      <c r="ULS290" s="67"/>
      <c r="ULT290" s="67"/>
      <c r="ULU290" s="67"/>
      <c r="ULV290" s="67"/>
      <c r="ULW290" s="67"/>
      <c r="ULX290" s="67"/>
      <c r="ULY290" s="67"/>
      <c r="ULZ290" s="67"/>
      <c r="UMA290" s="67"/>
      <c r="UMB290" s="67"/>
      <c r="UMC290" s="67"/>
      <c r="UMD290" s="67"/>
      <c r="UME290" s="67"/>
      <c r="UMF290" s="67"/>
      <c r="UMG290" s="67"/>
      <c r="UMH290" s="67"/>
      <c r="UMI290" s="67"/>
      <c r="UMJ290" s="67"/>
      <c r="UMK290" s="67"/>
      <c r="UML290" s="67"/>
      <c r="UMM290" s="67"/>
      <c r="UMN290" s="67"/>
      <c r="UMO290" s="67"/>
      <c r="UMP290" s="67"/>
      <c r="UMQ290" s="67"/>
      <c r="UMR290" s="67"/>
      <c r="UMS290" s="67"/>
      <c r="UMT290" s="67"/>
      <c r="UMU290" s="67"/>
      <c r="UMV290" s="67"/>
      <c r="UMW290" s="67"/>
      <c r="UMX290" s="67"/>
      <c r="UMY290" s="67"/>
      <c r="UMZ290" s="67"/>
      <c r="UNA290" s="67"/>
      <c r="UNB290" s="67"/>
      <c r="UNC290" s="67"/>
      <c r="UND290" s="67"/>
      <c r="UNE290" s="67"/>
      <c r="UNF290" s="67"/>
      <c r="UNG290" s="67"/>
      <c r="UNH290" s="67"/>
      <c r="UNI290" s="67"/>
      <c r="UNJ290" s="67"/>
      <c r="UNK290" s="67"/>
      <c r="UNL290" s="67"/>
      <c r="UNM290" s="67"/>
      <c r="UNN290" s="67"/>
      <c r="UNO290" s="67"/>
      <c r="UNP290" s="67"/>
      <c r="UNQ290" s="67"/>
      <c r="UNR290" s="67"/>
      <c r="UNS290" s="67"/>
      <c r="UNT290" s="67"/>
      <c r="UNU290" s="67"/>
      <c r="UNV290" s="67"/>
      <c r="UNW290" s="67"/>
      <c r="UNX290" s="67"/>
      <c r="UNY290" s="67"/>
      <c r="UNZ290" s="67"/>
      <c r="UOA290" s="67"/>
      <c r="UOB290" s="67"/>
      <c r="UOC290" s="67"/>
      <c r="UOD290" s="67"/>
      <c r="UOE290" s="67"/>
      <c r="UOF290" s="67"/>
      <c r="UOG290" s="67"/>
      <c r="UOH290" s="67"/>
      <c r="UOI290" s="67"/>
      <c r="UOJ290" s="67"/>
      <c r="UOK290" s="67"/>
      <c r="UOL290" s="67"/>
      <c r="UOM290" s="67"/>
      <c r="UON290" s="67"/>
      <c r="UOO290" s="67"/>
      <c r="UOP290" s="67"/>
      <c r="UOQ290" s="67"/>
      <c r="UOR290" s="67"/>
      <c r="UOS290" s="67"/>
      <c r="UOT290" s="67"/>
      <c r="UOU290" s="67"/>
      <c r="UOV290" s="67"/>
      <c r="UOW290" s="67"/>
      <c r="UOX290" s="67"/>
      <c r="UOY290" s="67"/>
      <c r="UOZ290" s="67"/>
      <c r="UPA290" s="67"/>
      <c r="UPB290" s="67"/>
      <c r="UPC290" s="67"/>
      <c r="UPD290" s="67"/>
      <c r="UPE290" s="67"/>
      <c r="UPF290" s="67"/>
      <c r="UPG290" s="67"/>
      <c r="UPH290" s="67"/>
      <c r="UPI290" s="67"/>
      <c r="UPJ290" s="67"/>
      <c r="UPK290" s="67"/>
      <c r="UPL290" s="67"/>
      <c r="UPM290" s="67"/>
      <c r="UPN290" s="67"/>
      <c r="UPO290" s="67"/>
      <c r="UPP290" s="67"/>
      <c r="UPQ290" s="67"/>
      <c r="UPR290" s="67"/>
      <c r="UPS290" s="67"/>
      <c r="UPT290" s="67"/>
      <c r="UPU290" s="67"/>
      <c r="UPV290" s="67"/>
      <c r="UPW290" s="67"/>
      <c r="UPX290" s="67"/>
      <c r="UPY290" s="67"/>
      <c r="UPZ290" s="67"/>
      <c r="UQA290" s="67"/>
      <c r="UQB290" s="67"/>
      <c r="UQC290" s="67"/>
      <c r="UQD290" s="67"/>
      <c r="UQE290" s="67"/>
      <c r="UQF290" s="67"/>
      <c r="UQG290" s="67"/>
      <c r="UQH290" s="67"/>
      <c r="UQI290" s="67"/>
      <c r="UQJ290" s="67"/>
      <c r="UQK290" s="67"/>
      <c r="UQL290" s="67"/>
      <c r="UQM290" s="67"/>
      <c r="UQN290" s="67"/>
      <c r="UQO290" s="67"/>
      <c r="UQP290" s="67"/>
      <c r="UQQ290" s="67"/>
      <c r="UQR290" s="67"/>
      <c r="UQS290" s="67"/>
      <c r="UQT290" s="67"/>
      <c r="UQU290" s="67"/>
      <c r="UQV290" s="67"/>
      <c r="UQW290" s="67"/>
      <c r="UQX290" s="67"/>
      <c r="UQY290" s="67"/>
      <c r="UQZ290" s="67"/>
      <c r="URA290" s="67"/>
      <c r="URB290" s="67"/>
      <c r="URC290" s="67"/>
      <c r="URD290" s="67"/>
      <c r="URE290" s="67"/>
      <c r="URF290" s="67"/>
      <c r="URG290" s="67"/>
      <c r="URH290" s="67"/>
      <c r="URI290" s="67"/>
      <c r="URJ290" s="67"/>
      <c r="URK290" s="67"/>
      <c r="URL290" s="67"/>
      <c r="URM290" s="67"/>
      <c r="URN290" s="67"/>
      <c r="URO290" s="67"/>
      <c r="URP290" s="67"/>
      <c r="URQ290" s="67"/>
      <c r="URR290" s="67"/>
      <c r="URS290" s="67"/>
      <c r="URT290" s="67"/>
      <c r="URU290" s="67"/>
      <c r="URV290" s="67"/>
      <c r="URW290" s="67"/>
      <c r="URX290" s="67"/>
      <c r="URY290" s="67"/>
      <c r="URZ290" s="67"/>
      <c r="USA290" s="67"/>
      <c r="USB290" s="67"/>
      <c r="USC290" s="67"/>
      <c r="USD290" s="67"/>
      <c r="USE290" s="67"/>
      <c r="USF290" s="67"/>
      <c r="USG290" s="67"/>
      <c r="USH290" s="67"/>
      <c r="USI290" s="67"/>
      <c r="USJ290" s="67"/>
      <c r="USK290" s="67"/>
      <c r="USL290" s="67"/>
      <c r="USM290" s="67"/>
      <c r="USN290" s="67"/>
      <c r="USO290" s="67"/>
      <c r="USP290" s="67"/>
      <c r="USQ290" s="67"/>
      <c r="USR290" s="67"/>
      <c r="USS290" s="67"/>
      <c r="UST290" s="67"/>
      <c r="USU290" s="67"/>
      <c r="USV290" s="67"/>
      <c r="USW290" s="67"/>
      <c r="USX290" s="67"/>
      <c r="USY290" s="67"/>
      <c r="USZ290" s="67"/>
      <c r="UTA290" s="67"/>
      <c r="UTB290" s="67"/>
      <c r="UTC290" s="67"/>
      <c r="UTD290" s="67"/>
      <c r="UTE290" s="67"/>
      <c r="UTF290" s="67"/>
      <c r="UTG290" s="67"/>
      <c r="UTH290" s="67"/>
      <c r="UTI290" s="67"/>
      <c r="UTJ290" s="67"/>
      <c r="UTK290" s="67"/>
      <c r="UTL290" s="67"/>
      <c r="UTM290" s="67"/>
      <c r="UTN290" s="67"/>
      <c r="UTO290" s="67"/>
      <c r="UTP290" s="67"/>
      <c r="UTQ290" s="67"/>
      <c r="UTR290" s="67"/>
      <c r="UTS290" s="67"/>
      <c r="UTT290" s="67"/>
      <c r="UTU290" s="67"/>
      <c r="UTV290" s="67"/>
      <c r="UTW290" s="67"/>
      <c r="UTX290" s="67"/>
      <c r="UTY290" s="67"/>
      <c r="UTZ290" s="67"/>
      <c r="UUA290" s="67"/>
      <c r="UUB290" s="67"/>
      <c r="UUC290" s="67"/>
      <c r="UUD290" s="67"/>
      <c r="UUE290" s="67"/>
      <c r="UUF290" s="67"/>
      <c r="UUG290" s="67"/>
      <c r="UUH290" s="67"/>
      <c r="UUI290" s="67"/>
      <c r="UUJ290" s="67"/>
      <c r="UUK290" s="67"/>
      <c r="UUL290" s="67"/>
      <c r="UUM290" s="67"/>
      <c r="UUN290" s="67"/>
      <c r="UUO290" s="67"/>
      <c r="UUP290" s="67"/>
      <c r="UUQ290" s="67"/>
      <c r="UUR290" s="67"/>
      <c r="UUS290" s="67"/>
      <c r="UUT290" s="67"/>
      <c r="UUU290" s="67"/>
      <c r="UUV290" s="67"/>
      <c r="UUW290" s="67"/>
      <c r="UUX290" s="67"/>
      <c r="UUY290" s="67"/>
      <c r="UUZ290" s="67"/>
      <c r="UVA290" s="67"/>
      <c r="UVB290" s="67"/>
      <c r="UVC290" s="67"/>
      <c r="UVD290" s="67"/>
      <c r="UVE290" s="67"/>
      <c r="UVF290" s="67"/>
      <c r="UVG290" s="67"/>
      <c r="UVH290" s="67"/>
      <c r="UVI290" s="67"/>
      <c r="UVJ290" s="67"/>
      <c r="UVK290" s="67"/>
      <c r="UVL290" s="67"/>
      <c r="UVM290" s="67"/>
      <c r="UVN290" s="67"/>
      <c r="UVO290" s="67"/>
      <c r="UVP290" s="67"/>
      <c r="UVQ290" s="67"/>
      <c r="UVR290" s="67"/>
      <c r="UVS290" s="67"/>
      <c r="UVT290" s="67"/>
      <c r="UVU290" s="67"/>
      <c r="UVV290" s="67"/>
      <c r="UVW290" s="67"/>
      <c r="UVX290" s="67"/>
      <c r="UVY290" s="67"/>
      <c r="UVZ290" s="67"/>
      <c r="UWA290" s="67"/>
      <c r="UWB290" s="67"/>
      <c r="UWC290" s="67"/>
      <c r="UWD290" s="67"/>
      <c r="UWE290" s="67"/>
      <c r="UWF290" s="67"/>
      <c r="UWG290" s="67"/>
      <c r="UWH290" s="67"/>
      <c r="UWI290" s="67"/>
      <c r="UWJ290" s="67"/>
      <c r="UWK290" s="67"/>
      <c r="UWL290" s="67"/>
      <c r="UWM290" s="67"/>
      <c r="UWN290" s="67"/>
      <c r="UWO290" s="67"/>
      <c r="UWP290" s="67"/>
      <c r="UWQ290" s="67"/>
      <c r="UWR290" s="67"/>
      <c r="UWS290" s="67"/>
      <c r="UWT290" s="67"/>
      <c r="UWU290" s="67"/>
      <c r="UWV290" s="67"/>
      <c r="UWW290" s="67"/>
      <c r="UWX290" s="67"/>
      <c r="UWY290" s="67"/>
      <c r="UWZ290" s="67"/>
      <c r="UXA290" s="67"/>
      <c r="UXB290" s="67"/>
      <c r="UXC290" s="67"/>
      <c r="UXD290" s="67"/>
      <c r="UXE290" s="67"/>
      <c r="UXF290" s="67"/>
      <c r="UXG290" s="67"/>
      <c r="UXH290" s="67"/>
      <c r="UXI290" s="67"/>
      <c r="UXJ290" s="67"/>
      <c r="UXK290" s="67"/>
      <c r="UXL290" s="67"/>
      <c r="UXM290" s="67"/>
      <c r="UXN290" s="67"/>
      <c r="UXO290" s="67"/>
      <c r="UXP290" s="67"/>
      <c r="UXQ290" s="67"/>
      <c r="UXR290" s="67"/>
      <c r="UXS290" s="67"/>
      <c r="UXT290" s="67"/>
      <c r="UXU290" s="67"/>
      <c r="UXV290" s="67"/>
      <c r="UXW290" s="67"/>
      <c r="UXX290" s="67"/>
      <c r="UXY290" s="67"/>
      <c r="UXZ290" s="67"/>
      <c r="UYA290" s="67"/>
      <c r="UYB290" s="67"/>
      <c r="UYC290" s="67"/>
      <c r="UYD290" s="67"/>
      <c r="UYE290" s="67"/>
      <c r="UYF290" s="67"/>
      <c r="UYG290" s="67"/>
      <c r="UYH290" s="67"/>
      <c r="UYI290" s="67"/>
      <c r="UYJ290" s="67"/>
      <c r="UYK290" s="67"/>
      <c r="UYL290" s="67"/>
      <c r="UYM290" s="67"/>
      <c r="UYN290" s="67"/>
      <c r="UYO290" s="67"/>
      <c r="UYP290" s="67"/>
      <c r="UYQ290" s="67"/>
      <c r="UYR290" s="67"/>
      <c r="UYS290" s="67"/>
      <c r="UYT290" s="67"/>
      <c r="UYU290" s="67"/>
      <c r="UYV290" s="67"/>
      <c r="UYW290" s="67"/>
      <c r="UYX290" s="67"/>
      <c r="UYY290" s="67"/>
      <c r="UYZ290" s="67"/>
      <c r="UZA290" s="67"/>
      <c r="UZB290" s="67"/>
      <c r="UZC290" s="67"/>
      <c r="UZD290" s="67"/>
      <c r="UZE290" s="67"/>
      <c r="UZF290" s="67"/>
      <c r="UZG290" s="67"/>
      <c r="UZH290" s="67"/>
      <c r="UZI290" s="67"/>
      <c r="UZJ290" s="67"/>
      <c r="UZK290" s="67"/>
      <c r="UZL290" s="67"/>
      <c r="UZM290" s="67"/>
      <c r="UZN290" s="67"/>
      <c r="UZO290" s="67"/>
      <c r="UZP290" s="67"/>
      <c r="UZQ290" s="67"/>
      <c r="UZR290" s="67"/>
      <c r="UZS290" s="67"/>
      <c r="UZT290" s="67"/>
      <c r="UZU290" s="67"/>
      <c r="UZV290" s="67"/>
      <c r="UZW290" s="67"/>
      <c r="UZX290" s="67"/>
      <c r="UZY290" s="67"/>
      <c r="UZZ290" s="67"/>
      <c r="VAA290" s="67"/>
      <c r="VAB290" s="67"/>
      <c r="VAC290" s="67"/>
      <c r="VAD290" s="67"/>
      <c r="VAE290" s="67"/>
      <c r="VAF290" s="67"/>
      <c r="VAG290" s="67"/>
      <c r="VAH290" s="67"/>
      <c r="VAI290" s="67"/>
      <c r="VAJ290" s="67"/>
      <c r="VAK290" s="67"/>
      <c r="VAL290" s="67"/>
      <c r="VAM290" s="67"/>
      <c r="VAN290" s="67"/>
      <c r="VAO290" s="67"/>
      <c r="VAP290" s="67"/>
      <c r="VAQ290" s="67"/>
      <c r="VAR290" s="67"/>
      <c r="VAS290" s="67"/>
      <c r="VAT290" s="67"/>
      <c r="VAU290" s="67"/>
      <c r="VAV290" s="67"/>
      <c r="VAW290" s="67"/>
      <c r="VAX290" s="67"/>
      <c r="VAY290" s="67"/>
      <c r="VAZ290" s="67"/>
      <c r="VBA290" s="67"/>
      <c r="VBB290" s="67"/>
      <c r="VBC290" s="67"/>
      <c r="VBD290" s="67"/>
      <c r="VBE290" s="67"/>
      <c r="VBF290" s="67"/>
      <c r="VBG290" s="67"/>
      <c r="VBH290" s="67"/>
      <c r="VBI290" s="67"/>
      <c r="VBJ290" s="67"/>
      <c r="VBK290" s="67"/>
      <c r="VBL290" s="67"/>
      <c r="VBM290" s="67"/>
      <c r="VBN290" s="67"/>
      <c r="VBO290" s="67"/>
      <c r="VBP290" s="67"/>
      <c r="VBQ290" s="67"/>
      <c r="VBR290" s="67"/>
      <c r="VBS290" s="67"/>
      <c r="VBT290" s="67"/>
      <c r="VBU290" s="67"/>
      <c r="VBV290" s="67"/>
      <c r="VBW290" s="67"/>
      <c r="VBX290" s="67"/>
      <c r="VBY290" s="67"/>
      <c r="VBZ290" s="67"/>
      <c r="VCA290" s="67"/>
      <c r="VCB290" s="67"/>
      <c r="VCC290" s="67"/>
      <c r="VCD290" s="67"/>
      <c r="VCE290" s="67"/>
      <c r="VCF290" s="67"/>
      <c r="VCG290" s="67"/>
      <c r="VCH290" s="67"/>
      <c r="VCI290" s="67"/>
      <c r="VCJ290" s="67"/>
      <c r="VCK290" s="67"/>
      <c r="VCL290" s="67"/>
      <c r="VCM290" s="67"/>
      <c r="VCN290" s="67"/>
      <c r="VCO290" s="67"/>
      <c r="VCP290" s="67"/>
      <c r="VCQ290" s="67"/>
      <c r="VCR290" s="67"/>
      <c r="VCS290" s="67"/>
      <c r="VCT290" s="67"/>
      <c r="VCU290" s="67"/>
      <c r="VCV290" s="67"/>
      <c r="VCW290" s="67"/>
      <c r="VCX290" s="67"/>
      <c r="VCY290" s="67"/>
      <c r="VCZ290" s="67"/>
      <c r="VDA290" s="67"/>
      <c r="VDB290" s="67"/>
      <c r="VDC290" s="67"/>
      <c r="VDD290" s="67"/>
      <c r="VDE290" s="67"/>
      <c r="VDF290" s="67"/>
      <c r="VDG290" s="67"/>
      <c r="VDH290" s="67"/>
      <c r="VDI290" s="67"/>
      <c r="VDJ290" s="67"/>
      <c r="VDK290" s="67"/>
      <c r="VDL290" s="67"/>
      <c r="VDM290" s="67"/>
      <c r="VDN290" s="67"/>
      <c r="VDO290" s="67"/>
      <c r="VDP290" s="67"/>
      <c r="VDQ290" s="67"/>
      <c r="VDR290" s="67"/>
      <c r="VDS290" s="67"/>
      <c r="VDT290" s="67"/>
      <c r="VDU290" s="67"/>
      <c r="VDV290" s="67"/>
      <c r="VDW290" s="67"/>
      <c r="VDX290" s="67"/>
      <c r="VDY290" s="67"/>
      <c r="VDZ290" s="67"/>
      <c r="VEA290" s="67"/>
      <c r="VEB290" s="67"/>
      <c r="VEC290" s="67"/>
      <c r="VED290" s="67"/>
      <c r="VEE290" s="67"/>
      <c r="VEF290" s="67"/>
      <c r="VEG290" s="67"/>
      <c r="VEH290" s="67"/>
      <c r="VEI290" s="67"/>
      <c r="VEJ290" s="67"/>
      <c r="VEK290" s="67"/>
      <c r="VEL290" s="67"/>
      <c r="VEM290" s="67"/>
      <c r="VEN290" s="67"/>
      <c r="VEO290" s="67"/>
      <c r="VEP290" s="67"/>
      <c r="VEQ290" s="67"/>
      <c r="VER290" s="67"/>
      <c r="VES290" s="67"/>
      <c r="VET290" s="67"/>
      <c r="VEU290" s="67"/>
      <c r="VEV290" s="67"/>
      <c r="VEW290" s="67"/>
      <c r="VEX290" s="67"/>
      <c r="VEY290" s="67"/>
      <c r="VEZ290" s="67"/>
      <c r="VFA290" s="67"/>
      <c r="VFB290" s="67"/>
      <c r="VFC290" s="67"/>
      <c r="VFD290" s="67"/>
      <c r="VFE290" s="67"/>
      <c r="VFF290" s="67"/>
      <c r="VFG290" s="67"/>
      <c r="VFH290" s="67"/>
      <c r="VFI290" s="67"/>
      <c r="VFJ290" s="67"/>
      <c r="VFK290" s="67"/>
      <c r="VFL290" s="67"/>
      <c r="VFM290" s="67"/>
      <c r="VFN290" s="67"/>
      <c r="VFO290" s="67"/>
      <c r="VFP290" s="67"/>
      <c r="VFQ290" s="67"/>
      <c r="VFR290" s="67"/>
      <c r="VFS290" s="67"/>
      <c r="VFT290" s="67"/>
      <c r="VFU290" s="67"/>
      <c r="VFV290" s="67"/>
      <c r="VFW290" s="67"/>
      <c r="VFX290" s="67"/>
      <c r="VFY290" s="67"/>
      <c r="VFZ290" s="67"/>
      <c r="VGA290" s="67"/>
      <c r="VGB290" s="67"/>
      <c r="VGC290" s="67"/>
      <c r="VGD290" s="67"/>
      <c r="VGE290" s="67"/>
      <c r="VGF290" s="67"/>
      <c r="VGG290" s="67"/>
      <c r="VGH290" s="67"/>
      <c r="VGI290" s="67"/>
      <c r="VGJ290" s="67"/>
      <c r="VGK290" s="67"/>
      <c r="VGL290" s="67"/>
      <c r="VGM290" s="67"/>
      <c r="VGN290" s="67"/>
      <c r="VGO290" s="67"/>
      <c r="VGP290" s="67"/>
      <c r="VGQ290" s="67"/>
      <c r="VGR290" s="67"/>
      <c r="VGS290" s="67"/>
      <c r="VGT290" s="67"/>
      <c r="VGU290" s="67"/>
      <c r="VGV290" s="67"/>
      <c r="VGW290" s="67"/>
      <c r="VGX290" s="67"/>
      <c r="VGY290" s="67"/>
      <c r="VGZ290" s="67"/>
      <c r="VHA290" s="67"/>
      <c r="VHB290" s="67"/>
      <c r="VHC290" s="67"/>
      <c r="VHD290" s="67"/>
      <c r="VHE290" s="67"/>
      <c r="VHF290" s="67"/>
      <c r="VHG290" s="67"/>
      <c r="VHH290" s="67"/>
      <c r="VHI290" s="67"/>
      <c r="VHJ290" s="67"/>
      <c r="VHK290" s="67"/>
      <c r="VHL290" s="67"/>
      <c r="VHM290" s="67"/>
      <c r="VHN290" s="67"/>
      <c r="VHO290" s="67"/>
      <c r="VHP290" s="67"/>
      <c r="VHQ290" s="67"/>
      <c r="VHR290" s="67"/>
      <c r="VHS290" s="67"/>
      <c r="VHT290" s="67"/>
      <c r="VHU290" s="67"/>
      <c r="VHV290" s="67"/>
      <c r="VHW290" s="67"/>
      <c r="VHX290" s="67"/>
      <c r="VHY290" s="67"/>
      <c r="VHZ290" s="67"/>
      <c r="VIA290" s="67"/>
      <c r="VIB290" s="67"/>
      <c r="VIC290" s="67"/>
      <c r="VID290" s="67"/>
      <c r="VIE290" s="67"/>
      <c r="VIF290" s="67"/>
      <c r="VIG290" s="67"/>
      <c r="VIH290" s="67"/>
      <c r="VII290" s="67"/>
      <c r="VIJ290" s="67"/>
      <c r="VIK290" s="67"/>
      <c r="VIL290" s="67"/>
      <c r="VIM290" s="67"/>
      <c r="VIN290" s="67"/>
      <c r="VIO290" s="67"/>
      <c r="VIP290" s="67"/>
      <c r="VIQ290" s="67"/>
      <c r="VIR290" s="67"/>
      <c r="VIS290" s="67"/>
      <c r="VIT290" s="67"/>
      <c r="VIU290" s="67"/>
      <c r="VIV290" s="67"/>
      <c r="VIW290" s="67"/>
      <c r="VIX290" s="67"/>
      <c r="VIY290" s="67"/>
      <c r="VIZ290" s="67"/>
      <c r="VJA290" s="67"/>
      <c r="VJB290" s="67"/>
      <c r="VJC290" s="67"/>
      <c r="VJD290" s="67"/>
      <c r="VJE290" s="67"/>
      <c r="VJF290" s="67"/>
      <c r="VJG290" s="67"/>
      <c r="VJH290" s="67"/>
      <c r="VJI290" s="67"/>
      <c r="VJJ290" s="67"/>
      <c r="VJK290" s="67"/>
      <c r="VJL290" s="67"/>
      <c r="VJM290" s="67"/>
      <c r="VJN290" s="67"/>
      <c r="VJO290" s="67"/>
      <c r="VJP290" s="67"/>
      <c r="VJQ290" s="67"/>
      <c r="VJR290" s="67"/>
      <c r="VJS290" s="67"/>
      <c r="VJT290" s="67"/>
      <c r="VJU290" s="67"/>
      <c r="VJV290" s="67"/>
      <c r="VJW290" s="67"/>
      <c r="VJX290" s="67"/>
      <c r="VJY290" s="67"/>
      <c r="VJZ290" s="67"/>
      <c r="VKA290" s="67"/>
      <c r="VKB290" s="67"/>
      <c r="VKC290" s="67"/>
      <c r="VKD290" s="67"/>
      <c r="VKE290" s="67"/>
      <c r="VKF290" s="67"/>
      <c r="VKG290" s="67"/>
      <c r="VKH290" s="67"/>
      <c r="VKI290" s="67"/>
      <c r="VKJ290" s="67"/>
      <c r="VKK290" s="67"/>
      <c r="VKL290" s="67"/>
      <c r="VKM290" s="67"/>
      <c r="VKN290" s="67"/>
      <c r="VKO290" s="67"/>
      <c r="VKP290" s="67"/>
      <c r="VKQ290" s="67"/>
      <c r="VKR290" s="67"/>
      <c r="VKS290" s="67"/>
      <c r="VKT290" s="67"/>
      <c r="VKU290" s="67"/>
      <c r="VKV290" s="67"/>
      <c r="VKW290" s="67"/>
      <c r="VKX290" s="67"/>
      <c r="VKY290" s="67"/>
      <c r="VKZ290" s="67"/>
      <c r="VLA290" s="67"/>
      <c r="VLB290" s="67"/>
      <c r="VLC290" s="67"/>
      <c r="VLD290" s="67"/>
      <c r="VLE290" s="67"/>
      <c r="VLF290" s="67"/>
      <c r="VLG290" s="67"/>
      <c r="VLH290" s="67"/>
      <c r="VLI290" s="67"/>
      <c r="VLJ290" s="67"/>
      <c r="VLK290" s="67"/>
      <c r="VLL290" s="67"/>
      <c r="VLM290" s="67"/>
      <c r="VLN290" s="67"/>
      <c r="VLO290" s="67"/>
      <c r="VLP290" s="67"/>
      <c r="VLQ290" s="67"/>
      <c r="VLR290" s="67"/>
      <c r="VLS290" s="67"/>
      <c r="VLT290" s="67"/>
      <c r="VLU290" s="67"/>
      <c r="VLV290" s="67"/>
      <c r="VLW290" s="67"/>
      <c r="VLX290" s="67"/>
      <c r="VLY290" s="67"/>
      <c r="VLZ290" s="67"/>
      <c r="VMA290" s="67"/>
      <c r="VMB290" s="67"/>
      <c r="VMC290" s="67"/>
      <c r="VMD290" s="67"/>
      <c r="VME290" s="67"/>
      <c r="VMF290" s="67"/>
      <c r="VMG290" s="67"/>
      <c r="VMH290" s="67"/>
      <c r="VMI290" s="67"/>
      <c r="VMJ290" s="67"/>
      <c r="VMK290" s="67"/>
      <c r="VML290" s="67"/>
      <c r="VMM290" s="67"/>
      <c r="VMN290" s="67"/>
      <c r="VMO290" s="67"/>
      <c r="VMP290" s="67"/>
      <c r="VMQ290" s="67"/>
      <c r="VMR290" s="67"/>
      <c r="VMS290" s="67"/>
      <c r="VMT290" s="67"/>
      <c r="VMU290" s="67"/>
      <c r="VMV290" s="67"/>
      <c r="VMW290" s="67"/>
      <c r="VMX290" s="67"/>
      <c r="VMY290" s="67"/>
      <c r="VMZ290" s="67"/>
      <c r="VNA290" s="67"/>
      <c r="VNB290" s="67"/>
      <c r="VNC290" s="67"/>
      <c r="VND290" s="67"/>
      <c r="VNE290" s="67"/>
      <c r="VNF290" s="67"/>
      <c r="VNG290" s="67"/>
      <c r="VNH290" s="67"/>
      <c r="VNI290" s="67"/>
      <c r="VNJ290" s="67"/>
      <c r="VNK290" s="67"/>
      <c r="VNL290" s="67"/>
      <c r="VNM290" s="67"/>
      <c r="VNN290" s="67"/>
      <c r="VNO290" s="67"/>
      <c r="VNP290" s="67"/>
      <c r="VNQ290" s="67"/>
      <c r="VNR290" s="67"/>
      <c r="VNS290" s="67"/>
      <c r="VNT290" s="67"/>
      <c r="VNU290" s="67"/>
      <c r="VNV290" s="67"/>
      <c r="VNW290" s="67"/>
      <c r="VNX290" s="67"/>
      <c r="VNY290" s="67"/>
      <c r="VNZ290" s="67"/>
      <c r="VOA290" s="67"/>
      <c r="VOB290" s="67"/>
      <c r="VOC290" s="67"/>
      <c r="VOD290" s="67"/>
      <c r="VOE290" s="67"/>
      <c r="VOF290" s="67"/>
      <c r="VOG290" s="67"/>
      <c r="VOH290" s="67"/>
      <c r="VOI290" s="67"/>
      <c r="VOJ290" s="67"/>
      <c r="VOK290" s="67"/>
      <c r="VOL290" s="67"/>
      <c r="VOM290" s="67"/>
      <c r="VON290" s="67"/>
      <c r="VOO290" s="67"/>
      <c r="VOP290" s="67"/>
      <c r="VOQ290" s="67"/>
      <c r="VOR290" s="67"/>
      <c r="VOS290" s="67"/>
      <c r="VOT290" s="67"/>
      <c r="VOU290" s="67"/>
      <c r="VOV290" s="67"/>
      <c r="VOW290" s="67"/>
      <c r="VOX290" s="67"/>
      <c r="VOY290" s="67"/>
      <c r="VOZ290" s="67"/>
      <c r="VPA290" s="67"/>
      <c r="VPB290" s="67"/>
      <c r="VPC290" s="67"/>
      <c r="VPD290" s="67"/>
      <c r="VPE290" s="67"/>
      <c r="VPF290" s="67"/>
      <c r="VPG290" s="67"/>
      <c r="VPH290" s="67"/>
      <c r="VPI290" s="67"/>
      <c r="VPJ290" s="67"/>
      <c r="VPK290" s="67"/>
      <c r="VPL290" s="67"/>
      <c r="VPM290" s="67"/>
      <c r="VPN290" s="67"/>
      <c r="VPO290" s="67"/>
      <c r="VPP290" s="67"/>
      <c r="VPQ290" s="67"/>
      <c r="VPR290" s="67"/>
      <c r="VPS290" s="67"/>
      <c r="VPT290" s="67"/>
      <c r="VPU290" s="67"/>
      <c r="VPV290" s="67"/>
      <c r="VPW290" s="67"/>
      <c r="VPX290" s="67"/>
      <c r="VPY290" s="67"/>
      <c r="VPZ290" s="67"/>
      <c r="VQA290" s="67"/>
      <c r="VQB290" s="67"/>
      <c r="VQC290" s="67"/>
      <c r="VQD290" s="67"/>
      <c r="VQE290" s="67"/>
      <c r="VQF290" s="67"/>
      <c r="VQG290" s="67"/>
      <c r="VQH290" s="67"/>
      <c r="VQI290" s="67"/>
      <c r="VQJ290" s="67"/>
      <c r="VQK290" s="67"/>
      <c r="VQL290" s="67"/>
      <c r="VQM290" s="67"/>
      <c r="VQN290" s="67"/>
      <c r="VQO290" s="67"/>
      <c r="VQP290" s="67"/>
      <c r="VQQ290" s="67"/>
      <c r="VQR290" s="67"/>
      <c r="VQS290" s="67"/>
      <c r="VQT290" s="67"/>
      <c r="VQU290" s="67"/>
      <c r="VQV290" s="67"/>
      <c r="VQW290" s="67"/>
      <c r="VQX290" s="67"/>
      <c r="VQY290" s="67"/>
      <c r="VQZ290" s="67"/>
      <c r="VRA290" s="67"/>
      <c r="VRB290" s="67"/>
      <c r="VRC290" s="67"/>
      <c r="VRD290" s="67"/>
      <c r="VRE290" s="67"/>
      <c r="VRF290" s="67"/>
      <c r="VRG290" s="67"/>
      <c r="VRH290" s="67"/>
      <c r="VRI290" s="67"/>
      <c r="VRJ290" s="67"/>
      <c r="VRK290" s="67"/>
      <c r="VRL290" s="67"/>
      <c r="VRM290" s="67"/>
      <c r="VRN290" s="67"/>
      <c r="VRO290" s="67"/>
      <c r="VRP290" s="67"/>
      <c r="VRQ290" s="67"/>
      <c r="VRR290" s="67"/>
      <c r="VRS290" s="67"/>
      <c r="VRT290" s="67"/>
      <c r="VRU290" s="67"/>
      <c r="VRV290" s="67"/>
      <c r="VRW290" s="67"/>
      <c r="VRX290" s="67"/>
      <c r="VRY290" s="67"/>
      <c r="VRZ290" s="67"/>
      <c r="VSA290" s="67"/>
      <c r="VSB290" s="67"/>
      <c r="VSC290" s="67"/>
      <c r="VSD290" s="67"/>
      <c r="VSE290" s="67"/>
      <c r="VSF290" s="67"/>
      <c r="VSG290" s="67"/>
      <c r="VSH290" s="67"/>
      <c r="VSI290" s="67"/>
      <c r="VSJ290" s="67"/>
      <c r="VSK290" s="67"/>
      <c r="VSL290" s="67"/>
      <c r="VSM290" s="67"/>
      <c r="VSN290" s="67"/>
      <c r="VSO290" s="67"/>
      <c r="VSP290" s="67"/>
      <c r="VSQ290" s="67"/>
      <c r="VSR290" s="67"/>
      <c r="VSS290" s="67"/>
      <c r="VST290" s="67"/>
      <c r="VSU290" s="67"/>
      <c r="VSV290" s="67"/>
      <c r="VSW290" s="67"/>
      <c r="VSX290" s="67"/>
      <c r="VSY290" s="67"/>
      <c r="VSZ290" s="67"/>
      <c r="VTA290" s="67"/>
      <c r="VTB290" s="67"/>
      <c r="VTC290" s="67"/>
      <c r="VTD290" s="67"/>
      <c r="VTE290" s="67"/>
      <c r="VTF290" s="67"/>
      <c r="VTG290" s="67"/>
      <c r="VTH290" s="67"/>
      <c r="VTI290" s="67"/>
      <c r="VTJ290" s="67"/>
      <c r="VTK290" s="67"/>
      <c r="VTL290" s="67"/>
      <c r="VTM290" s="67"/>
      <c r="VTN290" s="67"/>
      <c r="VTO290" s="67"/>
      <c r="VTP290" s="67"/>
      <c r="VTQ290" s="67"/>
      <c r="VTR290" s="67"/>
      <c r="VTS290" s="67"/>
      <c r="VTT290" s="67"/>
      <c r="VTU290" s="67"/>
      <c r="VTV290" s="67"/>
      <c r="VTW290" s="67"/>
      <c r="VTX290" s="67"/>
      <c r="VTY290" s="67"/>
      <c r="VTZ290" s="67"/>
      <c r="VUA290" s="67"/>
      <c r="VUB290" s="67"/>
      <c r="VUC290" s="67"/>
      <c r="VUD290" s="67"/>
      <c r="VUE290" s="67"/>
      <c r="VUF290" s="67"/>
      <c r="VUG290" s="67"/>
      <c r="VUH290" s="67"/>
      <c r="VUI290" s="67"/>
      <c r="VUJ290" s="67"/>
      <c r="VUK290" s="67"/>
      <c r="VUL290" s="67"/>
      <c r="VUM290" s="67"/>
      <c r="VUN290" s="67"/>
      <c r="VUO290" s="67"/>
      <c r="VUP290" s="67"/>
      <c r="VUQ290" s="67"/>
      <c r="VUR290" s="67"/>
      <c r="VUS290" s="67"/>
      <c r="VUT290" s="67"/>
      <c r="VUU290" s="67"/>
      <c r="VUV290" s="67"/>
      <c r="VUW290" s="67"/>
      <c r="VUX290" s="67"/>
      <c r="VUY290" s="67"/>
      <c r="VUZ290" s="67"/>
      <c r="VVA290" s="67"/>
      <c r="VVB290" s="67"/>
      <c r="VVC290" s="67"/>
      <c r="VVD290" s="67"/>
      <c r="VVE290" s="67"/>
      <c r="VVF290" s="67"/>
      <c r="VVG290" s="67"/>
      <c r="VVH290" s="67"/>
      <c r="VVI290" s="67"/>
      <c r="VVJ290" s="67"/>
      <c r="VVK290" s="67"/>
      <c r="VVL290" s="67"/>
      <c r="VVM290" s="67"/>
      <c r="VVN290" s="67"/>
      <c r="VVO290" s="67"/>
      <c r="VVP290" s="67"/>
      <c r="VVQ290" s="67"/>
      <c r="VVR290" s="67"/>
      <c r="VVS290" s="67"/>
      <c r="VVT290" s="67"/>
      <c r="VVU290" s="67"/>
      <c r="VVV290" s="67"/>
      <c r="VVW290" s="67"/>
      <c r="VVX290" s="67"/>
      <c r="VVY290" s="67"/>
      <c r="VVZ290" s="67"/>
      <c r="VWA290" s="67"/>
      <c r="VWB290" s="67"/>
      <c r="VWC290" s="67"/>
      <c r="VWD290" s="67"/>
      <c r="VWE290" s="67"/>
      <c r="VWF290" s="67"/>
      <c r="VWG290" s="67"/>
      <c r="VWH290" s="67"/>
      <c r="VWI290" s="67"/>
      <c r="VWJ290" s="67"/>
      <c r="VWK290" s="67"/>
      <c r="VWL290" s="67"/>
      <c r="VWM290" s="67"/>
      <c r="VWN290" s="67"/>
      <c r="VWO290" s="67"/>
      <c r="VWP290" s="67"/>
      <c r="VWQ290" s="67"/>
      <c r="VWR290" s="67"/>
      <c r="VWS290" s="67"/>
      <c r="VWT290" s="67"/>
      <c r="VWU290" s="67"/>
      <c r="VWV290" s="67"/>
      <c r="VWW290" s="67"/>
      <c r="VWX290" s="67"/>
      <c r="VWY290" s="67"/>
      <c r="VWZ290" s="67"/>
      <c r="VXA290" s="67"/>
      <c r="VXB290" s="67"/>
      <c r="VXC290" s="67"/>
      <c r="VXD290" s="67"/>
      <c r="VXE290" s="67"/>
      <c r="VXF290" s="67"/>
      <c r="VXG290" s="67"/>
      <c r="VXH290" s="67"/>
      <c r="VXI290" s="67"/>
      <c r="VXJ290" s="67"/>
      <c r="VXK290" s="67"/>
      <c r="VXL290" s="67"/>
      <c r="VXM290" s="67"/>
      <c r="VXN290" s="67"/>
      <c r="VXO290" s="67"/>
      <c r="VXP290" s="67"/>
      <c r="VXQ290" s="67"/>
      <c r="VXR290" s="67"/>
      <c r="VXS290" s="67"/>
      <c r="VXT290" s="67"/>
      <c r="VXU290" s="67"/>
      <c r="VXV290" s="67"/>
      <c r="VXW290" s="67"/>
      <c r="VXX290" s="67"/>
      <c r="VXY290" s="67"/>
      <c r="VXZ290" s="67"/>
      <c r="VYA290" s="67"/>
      <c r="VYB290" s="67"/>
      <c r="VYC290" s="67"/>
      <c r="VYD290" s="67"/>
      <c r="VYE290" s="67"/>
      <c r="VYF290" s="67"/>
      <c r="VYG290" s="67"/>
      <c r="VYH290" s="67"/>
      <c r="VYI290" s="67"/>
      <c r="VYJ290" s="67"/>
      <c r="VYK290" s="67"/>
      <c r="VYL290" s="67"/>
      <c r="VYM290" s="67"/>
      <c r="VYN290" s="67"/>
      <c r="VYO290" s="67"/>
      <c r="VYP290" s="67"/>
      <c r="VYQ290" s="67"/>
      <c r="VYR290" s="67"/>
      <c r="VYS290" s="67"/>
      <c r="VYT290" s="67"/>
      <c r="VYU290" s="67"/>
      <c r="VYV290" s="67"/>
      <c r="VYW290" s="67"/>
      <c r="VYX290" s="67"/>
      <c r="VYY290" s="67"/>
      <c r="VYZ290" s="67"/>
      <c r="VZA290" s="67"/>
      <c r="VZB290" s="67"/>
      <c r="VZC290" s="67"/>
      <c r="VZD290" s="67"/>
      <c r="VZE290" s="67"/>
      <c r="VZF290" s="67"/>
      <c r="VZG290" s="67"/>
      <c r="VZH290" s="67"/>
      <c r="VZI290" s="67"/>
      <c r="VZJ290" s="67"/>
      <c r="VZK290" s="67"/>
      <c r="VZL290" s="67"/>
      <c r="VZM290" s="67"/>
      <c r="VZN290" s="67"/>
      <c r="VZO290" s="67"/>
      <c r="VZP290" s="67"/>
      <c r="VZQ290" s="67"/>
      <c r="VZR290" s="67"/>
      <c r="VZS290" s="67"/>
      <c r="VZT290" s="67"/>
      <c r="VZU290" s="67"/>
      <c r="VZV290" s="67"/>
      <c r="VZW290" s="67"/>
      <c r="VZX290" s="67"/>
      <c r="VZY290" s="67"/>
      <c r="VZZ290" s="67"/>
      <c r="WAA290" s="67"/>
      <c r="WAB290" s="67"/>
      <c r="WAC290" s="67"/>
      <c r="WAD290" s="67"/>
      <c r="WAE290" s="67"/>
      <c r="WAF290" s="67"/>
      <c r="WAG290" s="67"/>
      <c r="WAH290" s="67"/>
      <c r="WAI290" s="67"/>
      <c r="WAJ290" s="67"/>
      <c r="WAK290" s="67"/>
      <c r="WAL290" s="67"/>
      <c r="WAM290" s="67"/>
      <c r="WAN290" s="67"/>
      <c r="WAO290" s="67"/>
      <c r="WAP290" s="67"/>
      <c r="WAQ290" s="67"/>
      <c r="WAR290" s="67"/>
      <c r="WAS290" s="67"/>
      <c r="WAT290" s="67"/>
      <c r="WAU290" s="67"/>
      <c r="WAV290" s="67"/>
      <c r="WAW290" s="67"/>
      <c r="WAX290" s="67"/>
      <c r="WAY290" s="67"/>
      <c r="WAZ290" s="67"/>
      <c r="WBA290" s="67"/>
      <c r="WBB290" s="67"/>
      <c r="WBC290" s="67"/>
      <c r="WBD290" s="67"/>
      <c r="WBE290" s="67"/>
      <c r="WBF290" s="67"/>
      <c r="WBG290" s="67"/>
      <c r="WBH290" s="67"/>
      <c r="WBI290" s="67"/>
      <c r="WBJ290" s="67"/>
      <c r="WBK290" s="67"/>
      <c r="WBL290" s="67"/>
      <c r="WBM290" s="67"/>
      <c r="WBN290" s="67"/>
      <c r="WBO290" s="67"/>
      <c r="WBP290" s="67"/>
      <c r="WBQ290" s="67"/>
      <c r="WBR290" s="67"/>
      <c r="WBS290" s="67"/>
      <c r="WBT290" s="67"/>
      <c r="WBU290" s="67"/>
      <c r="WBV290" s="67"/>
      <c r="WBW290" s="67"/>
      <c r="WBX290" s="67"/>
      <c r="WBY290" s="67"/>
      <c r="WBZ290" s="67"/>
      <c r="WCA290" s="67"/>
      <c r="WCB290" s="67"/>
      <c r="WCC290" s="67"/>
      <c r="WCD290" s="67"/>
      <c r="WCE290" s="67"/>
      <c r="WCF290" s="67"/>
      <c r="WCG290" s="67"/>
      <c r="WCH290" s="67"/>
      <c r="WCI290" s="67"/>
      <c r="WCJ290" s="67"/>
      <c r="WCK290" s="67"/>
      <c r="WCL290" s="67"/>
      <c r="WCM290" s="67"/>
      <c r="WCN290" s="67"/>
      <c r="WCO290" s="67"/>
      <c r="WCP290" s="67"/>
      <c r="WCQ290" s="67"/>
      <c r="WCR290" s="67"/>
      <c r="WCS290" s="67"/>
      <c r="WCT290" s="67"/>
      <c r="WCU290" s="67"/>
      <c r="WCV290" s="67"/>
      <c r="WCW290" s="67"/>
      <c r="WCX290" s="67"/>
      <c r="WCY290" s="67"/>
      <c r="WCZ290" s="67"/>
      <c r="WDA290" s="67"/>
      <c r="WDB290" s="67"/>
      <c r="WDC290" s="67"/>
      <c r="WDD290" s="67"/>
      <c r="WDE290" s="67"/>
      <c r="WDF290" s="67"/>
      <c r="WDG290" s="67"/>
      <c r="WDH290" s="67"/>
      <c r="WDI290" s="67"/>
      <c r="WDJ290" s="67"/>
      <c r="WDK290" s="67"/>
      <c r="WDL290" s="67"/>
      <c r="WDM290" s="67"/>
      <c r="WDN290" s="67"/>
      <c r="WDO290" s="67"/>
      <c r="WDP290" s="67"/>
      <c r="WDQ290" s="67"/>
      <c r="WDR290" s="67"/>
      <c r="WDS290" s="67"/>
      <c r="WDT290" s="67"/>
      <c r="WDU290" s="67"/>
      <c r="WDV290" s="67"/>
      <c r="WDW290" s="67"/>
      <c r="WDX290" s="67"/>
      <c r="WDY290" s="67"/>
      <c r="WDZ290" s="67"/>
      <c r="WEA290" s="67"/>
      <c r="WEB290" s="67"/>
      <c r="WEC290" s="67"/>
      <c r="WED290" s="67"/>
      <c r="WEE290" s="67"/>
      <c r="WEF290" s="67"/>
      <c r="WEG290" s="67"/>
      <c r="WEH290" s="67"/>
      <c r="WEI290" s="67"/>
      <c r="WEJ290" s="67"/>
      <c r="WEK290" s="67"/>
      <c r="WEL290" s="67"/>
      <c r="WEM290" s="67"/>
      <c r="WEN290" s="67"/>
      <c r="WEO290" s="67"/>
      <c r="WEP290" s="67"/>
      <c r="WEQ290" s="67"/>
      <c r="WER290" s="67"/>
      <c r="WES290" s="67"/>
      <c r="WET290" s="67"/>
      <c r="WEU290" s="67"/>
      <c r="WEV290" s="67"/>
      <c r="WEW290" s="67"/>
      <c r="WEX290" s="67"/>
      <c r="WEY290" s="67"/>
      <c r="WEZ290" s="67"/>
      <c r="WFA290" s="67"/>
      <c r="WFB290" s="67"/>
      <c r="WFC290" s="67"/>
      <c r="WFD290" s="67"/>
      <c r="WFE290" s="67"/>
      <c r="WFF290" s="67"/>
      <c r="WFG290" s="67"/>
      <c r="WFH290" s="67"/>
      <c r="WFI290" s="67"/>
      <c r="WFJ290" s="67"/>
      <c r="WFK290" s="67"/>
      <c r="WFL290" s="67"/>
      <c r="WFM290" s="67"/>
      <c r="WFN290" s="67"/>
      <c r="WFO290" s="67"/>
      <c r="WFP290" s="67"/>
      <c r="WFQ290" s="67"/>
      <c r="WFR290" s="67"/>
      <c r="WFS290" s="67"/>
      <c r="WFT290" s="67"/>
      <c r="WFU290" s="67"/>
      <c r="WFV290" s="67"/>
      <c r="WFW290" s="67"/>
      <c r="WFX290" s="67"/>
      <c r="WFY290" s="67"/>
      <c r="WFZ290" s="67"/>
      <c r="WGA290" s="67"/>
      <c r="WGB290" s="67"/>
      <c r="WGC290" s="67"/>
      <c r="WGD290" s="67"/>
      <c r="WGE290" s="67"/>
      <c r="WGF290" s="67"/>
      <c r="WGG290" s="67"/>
      <c r="WGH290" s="67"/>
      <c r="WGI290" s="67"/>
      <c r="WGJ290" s="67"/>
      <c r="WGK290" s="67"/>
      <c r="WGL290" s="67"/>
      <c r="WGM290" s="67"/>
      <c r="WGN290" s="67"/>
      <c r="WGO290" s="67"/>
      <c r="WGP290" s="67"/>
      <c r="WGQ290" s="67"/>
      <c r="WGR290" s="67"/>
      <c r="WGS290" s="67"/>
      <c r="WGT290" s="67"/>
      <c r="WGU290" s="67"/>
      <c r="WGV290" s="67"/>
      <c r="WGW290" s="67"/>
      <c r="WGX290" s="67"/>
      <c r="WGY290" s="67"/>
      <c r="WGZ290" s="67"/>
      <c r="WHA290" s="67"/>
      <c r="WHB290" s="67"/>
      <c r="WHC290" s="67"/>
      <c r="WHD290" s="67"/>
      <c r="WHE290" s="67"/>
      <c r="WHF290" s="67"/>
      <c r="WHG290" s="67"/>
      <c r="WHH290" s="67"/>
      <c r="WHI290" s="67"/>
      <c r="WHJ290" s="67"/>
      <c r="WHK290" s="67"/>
      <c r="WHL290" s="67"/>
      <c r="WHM290" s="67"/>
      <c r="WHN290" s="67"/>
      <c r="WHO290" s="67"/>
      <c r="WHP290" s="67"/>
      <c r="WHQ290" s="67"/>
      <c r="WHR290" s="67"/>
      <c r="WHS290" s="67"/>
      <c r="WHT290" s="67"/>
      <c r="WHU290" s="67"/>
      <c r="WHV290" s="67"/>
      <c r="WHW290" s="67"/>
      <c r="WHX290" s="67"/>
      <c r="WHY290" s="67"/>
      <c r="WHZ290" s="67"/>
      <c r="WIA290" s="67"/>
      <c r="WIB290" s="67"/>
      <c r="WIC290" s="67"/>
      <c r="WID290" s="67"/>
      <c r="WIE290" s="67"/>
      <c r="WIF290" s="67"/>
      <c r="WIG290" s="67"/>
      <c r="WIH290" s="67"/>
      <c r="WII290" s="67"/>
      <c r="WIJ290" s="67"/>
      <c r="WIK290" s="67"/>
      <c r="WIL290" s="67"/>
      <c r="WIM290" s="67"/>
      <c r="WIN290" s="67"/>
      <c r="WIO290" s="67"/>
      <c r="WIP290" s="67"/>
      <c r="WIQ290" s="67"/>
      <c r="WIR290" s="67"/>
      <c r="WIS290" s="67"/>
      <c r="WIT290" s="67"/>
      <c r="WIU290" s="67"/>
      <c r="WIV290" s="67"/>
      <c r="WIW290" s="67"/>
      <c r="WIX290" s="67"/>
      <c r="WIY290" s="67"/>
      <c r="WIZ290" s="67"/>
      <c r="WJA290" s="67"/>
      <c r="WJB290" s="67"/>
      <c r="WJC290" s="67"/>
      <c r="WJD290" s="67"/>
      <c r="WJE290" s="67"/>
      <c r="WJF290" s="67"/>
      <c r="WJG290" s="67"/>
      <c r="WJH290" s="67"/>
      <c r="WJI290" s="67"/>
      <c r="WJJ290" s="67"/>
      <c r="WJK290" s="67"/>
      <c r="WJL290" s="67"/>
      <c r="WJM290" s="67"/>
      <c r="WJN290" s="67"/>
      <c r="WJO290" s="67"/>
      <c r="WJP290" s="67"/>
      <c r="WJQ290" s="67"/>
      <c r="WJR290" s="67"/>
      <c r="WJS290" s="67"/>
      <c r="WJT290" s="67"/>
      <c r="WJU290" s="67"/>
      <c r="WJV290" s="67"/>
      <c r="WJW290" s="67"/>
      <c r="WJX290" s="67"/>
      <c r="WJY290" s="67"/>
      <c r="WJZ290" s="67"/>
      <c r="WKA290" s="67"/>
      <c r="WKB290" s="67"/>
      <c r="WKC290" s="67"/>
      <c r="WKD290" s="67"/>
      <c r="WKE290" s="67"/>
      <c r="WKF290" s="67"/>
      <c r="WKG290" s="67"/>
      <c r="WKH290" s="67"/>
      <c r="WKI290" s="67"/>
      <c r="WKJ290" s="67"/>
      <c r="WKK290" s="67"/>
      <c r="WKL290" s="67"/>
      <c r="WKM290" s="67"/>
      <c r="WKN290" s="67"/>
      <c r="WKO290" s="67"/>
      <c r="WKP290" s="67"/>
      <c r="WKQ290" s="67"/>
      <c r="WKR290" s="67"/>
      <c r="WKS290" s="67"/>
      <c r="WKT290" s="67"/>
      <c r="WKU290" s="67"/>
      <c r="WKV290" s="67"/>
      <c r="WKW290" s="67"/>
      <c r="WKX290" s="67"/>
      <c r="WKY290" s="67"/>
      <c r="WKZ290" s="67"/>
      <c r="WLA290" s="67"/>
      <c r="WLB290" s="67"/>
      <c r="WLC290" s="67"/>
      <c r="WLD290" s="67"/>
      <c r="WLE290" s="67"/>
      <c r="WLF290" s="67"/>
      <c r="WLG290" s="67"/>
      <c r="WLH290" s="67"/>
      <c r="WLI290" s="67"/>
      <c r="WLJ290" s="67"/>
      <c r="WLK290" s="67"/>
      <c r="WLL290" s="67"/>
      <c r="WLM290" s="67"/>
      <c r="WLN290" s="67"/>
      <c r="WLO290" s="67"/>
      <c r="WLP290" s="67"/>
      <c r="WLQ290" s="67"/>
      <c r="WLR290" s="67"/>
      <c r="WLS290" s="67"/>
      <c r="WLT290" s="67"/>
      <c r="WLU290" s="67"/>
      <c r="WLV290" s="67"/>
      <c r="WLW290" s="67"/>
      <c r="WLX290" s="67"/>
      <c r="WLY290" s="67"/>
      <c r="WLZ290" s="67"/>
      <c r="WMA290" s="67"/>
      <c r="WMB290" s="67"/>
      <c r="WMC290" s="67"/>
      <c r="WMD290" s="67"/>
      <c r="WME290" s="67"/>
      <c r="WMF290" s="67"/>
      <c r="WMG290" s="67"/>
      <c r="WMH290" s="67"/>
      <c r="WMI290" s="67"/>
      <c r="WMJ290" s="67"/>
      <c r="WMK290" s="67"/>
      <c r="WML290" s="67"/>
      <c r="WMM290" s="67"/>
      <c r="WMN290" s="67"/>
      <c r="WMO290" s="67"/>
      <c r="WMP290" s="67"/>
      <c r="WMQ290" s="67"/>
      <c r="WMR290" s="67"/>
      <c r="WMS290" s="67"/>
      <c r="WMT290" s="67"/>
      <c r="WMU290" s="67"/>
      <c r="WMV290" s="67"/>
      <c r="WMW290" s="67"/>
      <c r="WMX290" s="67"/>
      <c r="WMY290" s="67"/>
      <c r="WMZ290" s="67"/>
      <c r="WNA290" s="67"/>
      <c r="WNB290" s="67"/>
      <c r="WNC290" s="67"/>
      <c r="WND290" s="67"/>
      <c r="WNE290" s="67"/>
      <c r="WNF290" s="67"/>
      <c r="WNG290" s="67"/>
      <c r="WNH290" s="67"/>
      <c r="WNI290" s="67"/>
      <c r="WNJ290" s="67"/>
      <c r="WNK290" s="67"/>
      <c r="WNL290" s="67"/>
      <c r="WNM290" s="67"/>
      <c r="WNN290" s="67"/>
      <c r="WNO290" s="67"/>
      <c r="WNP290" s="67"/>
      <c r="WNQ290" s="67"/>
      <c r="WNR290" s="67"/>
      <c r="WNS290" s="67"/>
      <c r="WNT290" s="67"/>
      <c r="WNU290" s="67"/>
      <c r="WNV290" s="67"/>
      <c r="WNW290" s="67"/>
      <c r="WNX290" s="67"/>
      <c r="WNY290" s="67"/>
      <c r="WNZ290" s="67"/>
      <c r="WOA290" s="67"/>
      <c r="WOB290" s="67"/>
      <c r="WOC290" s="67"/>
      <c r="WOD290" s="67"/>
      <c r="WOE290" s="67"/>
      <c r="WOF290" s="67"/>
      <c r="WOG290" s="67"/>
      <c r="WOH290" s="67"/>
      <c r="WOI290" s="67"/>
      <c r="WOJ290" s="67"/>
      <c r="WOK290" s="67"/>
      <c r="WOL290" s="67"/>
      <c r="WOM290" s="67"/>
      <c r="WON290" s="67"/>
      <c r="WOO290" s="67"/>
      <c r="WOP290" s="67"/>
      <c r="WOQ290" s="67"/>
      <c r="WOR290" s="67"/>
      <c r="WOS290" s="67"/>
      <c r="WOT290" s="67"/>
      <c r="WOU290" s="67"/>
      <c r="WOV290" s="67"/>
      <c r="WOW290" s="67"/>
      <c r="WOX290" s="67"/>
      <c r="WOY290" s="67"/>
      <c r="WOZ290" s="67"/>
      <c r="WPA290" s="67"/>
      <c r="WPB290" s="67"/>
      <c r="WPC290" s="67"/>
      <c r="WPD290" s="67"/>
      <c r="WPE290" s="67"/>
      <c r="WPF290" s="67"/>
      <c r="WPG290" s="67"/>
      <c r="WPH290" s="67"/>
      <c r="WPI290" s="67"/>
      <c r="WPJ290" s="67"/>
      <c r="WPK290" s="67"/>
      <c r="WPL290" s="67"/>
      <c r="WPM290" s="67"/>
      <c r="WPN290" s="67"/>
      <c r="WPO290" s="67"/>
      <c r="WPP290" s="67"/>
      <c r="WPQ290" s="67"/>
      <c r="WPR290" s="67"/>
      <c r="WPS290" s="67"/>
      <c r="WPT290" s="67"/>
      <c r="WPU290" s="67"/>
      <c r="WPV290" s="67"/>
      <c r="WPW290" s="67"/>
      <c r="WPX290" s="67"/>
      <c r="WPY290" s="67"/>
      <c r="WPZ290" s="67"/>
      <c r="WQA290" s="67"/>
      <c r="WQB290" s="67"/>
      <c r="WQC290" s="67"/>
      <c r="WQD290" s="67"/>
      <c r="WQE290" s="67"/>
      <c r="WQF290" s="67"/>
      <c r="WQG290" s="67"/>
      <c r="WQH290" s="67"/>
      <c r="WQI290" s="67"/>
      <c r="WQJ290" s="67"/>
      <c r="WQK290" s="67"/>
      <c r="WQL290" s="67"/>
      <c r="WQM290" s="67"/>
      <c r="WQN290" s="67"/>
      <c r="WQO290" s="67"/>
      <c r="WQP290" s="67"/>
      <c r="WQQ290" s="67"/>
      <c r="WQR290" s="67"/>
      <c r="WQS290" s="67"/>
      <c r="WQT290" s="67"/>
      <c r="WQU290" s="67"/>
      <c r="WQV290" s="67"/>
      <c r="WQW290" s="67"/>
      <c r="WQX290" s="67"/>
      <c r="WQY290" s="67"/>
      <c r="WQZ290" s="67"/>
      <c r="WRA290" s="67"/>
      <c r="WRB290" s="67"/>
      <c r="WRC290" s="67"/>
      <c r="WRD290" s="67"/>
      <c r="WRE290" s="67"/>
      <c r="WRF290" s="67"/>
      <c r="WRG290" s="67"/>
      <c r="WRH290" s="67"/>
      <c r="WRI290" s="67"/>
      <c r="WRJ290" s="67"/>
      <c r="WRK290" s="67"/>
      <c r="WRL290" s="67"/>
      <c r="WRM290" s="67"/>
      <c r="WRN290" s="67"/>
      <c r="WRO290" s="67"/>
      <c r="WRP290" s="67"/>
      <c r="WRQ290" s="67"/>
      <c r="WRR290" s="67"/>
      <c r="WRS290" s="67"/>
      <c r="WRT290" s="67"/>
      <c r="WRU290" s="67"/>
      <c r="WRV290" s="67"/>
      <c r="WRW290" s="67"/>
      <c r="WRX290" s="67"/>
      <c r="WRY290" s="67"/>
      <c r="WRZ290" s="67"/>
      <c r="WSA290" s="67"/>
      <c r="WSB290" s="67"/>
      <c r="WSC290" s="67"/>
      <c r="WSD290" s="67"/>
      <c r="WSE290" s="67"/>
      <c r="WSF290" s="67"/>
      <c r="WSG290" s="67"/>
      <c r="WSH290" s="67"/>
      <c r="WSI290" s="67"/>
      <c r="WSJ290" s="67"/>
      <c r="WSK290" s="67"/>
      <c r="WSL290" s="67"/>
      <c r="WSM290" s="67"/>
      <c r="WSN290" s="67"/>
      <c r="WSO290" s="67"/>
      <c r="WSP290" s="67"/>
      <c r="WSQ290" s="67"/>
      <c r="WSR290" s="67"/>
      <c r="WSS290" s="67"/>
      <c r="WST290" s="67"/>
      <c r="WSU290" s="67"/>
      <c r="WSV290" s="67"/>
      <c r="WSW290" s="67"/>
      <c r="WSX290" s="67"/>
      <c r="WSY290" s="67"/>
      <c r="WSZ290" s="67"/>
      <c r="WTA290" s="67"/>
      <c r="WTB290" s="67"/>
      <c r="WTC290" s="67"/>
      <c r="WTD290" s="67"/>
      <c r="WTE290" s="67"/>
      <c r="WTF290" s="67"/>
      <c r="WTG290" s="67"/>
      <c r="WTH290" s="67"/>
      <c r="WTI290" s="67"/>
      <c r="WTJ290" s="67"/>
      <c r="WTK290" s="67"/>
      <c r="WTL290" s="67"/>
      <c r="WTM290" s="67"/>
      <c r="WTN290" s="67"/>
      <c r="WTO290" s="67"/>
      <c r="WTP290" s="67"/>
      <c r="WTQ290" s="67"/>
      <c r="WTR290" s="67"/>
      <c r="WTS290" s="67"/>
      <c r="WTT290" s="67"/>
      <c r="WTU290" s="67"/>
      <c r="WTV290" s="67"/>
      <c r="WTW290" s="67"/>
      <c r="WTX290" s="67"/>
      <c r="WTY290" s="67"/>
      <c r="WTZ290" s="67"/>
      <c r="WUA290" s="67"/>
      <c r="WUB290" s="67"/>
      <c r="WUC290" s="67"/>
      <c r="WUD290" s="67"/>
      <c r="WUE290" s="67"/>
      <c r="WUF290" s="67"/>
      <c r="WUG290" s="67"/>
      <c r="WUH290" s="67"/>
      <c r="WUI290" s="67"/>
      <c r="WUJ290" s="67"/>
      <c r="WUK290" s="67"/>
      <c r="WUL290" s="67"/>
      <c r="WUM290" s="67"/>
      <c r="WUN290" s="67"/>
      <c r="WUO290" s="67"/>
      <c r="WUP290" s="67"/>
      <c r="WUQ290" s="67"/>
      <c r="WUR290" s="67"/>
      <c r="WUS290" s="67"/>
      <c r="WUT290" s="67"/>
      <c r="WUU290" s="67"/>
      <c r="WUV290" s="67"/>
      <c r="WUW290" s="67"/>
      <c r="WUX290" s="67"/>
      <c r="WUY290" s="67"/>
      <c r="WUZ290" s="67"/>
      <c r="WVA290" s="67"/>
      <c r="WVB290" s="67"/>
      <c r="WVC290" s="67"/>
      <c r="WVD290" s="67"/>
      <c r="WVE290" s="67"/>
      <c r="WVF290" s="67"/>
      <c r="WVG290" s="67"/>
      <c r="WVH290" s="67"/>
      <c r="WVI290" s="67"/>
      <c r="WVJ290" s="67"/>
      <c r="WVK290" s="67"/>
      <c r="WVL290" s="67"/>
      <c r="WVM290" s="67"/>
      <c r="WVN290" s="67"/>
      <c r="WVO290" s="67"/>
      <c r="WVP290" s="67"/>
      <c r="WVQ290" s="67"/>
      <c r="WVR290" s="67"/>
      <c r="WVS290" s="67"/>
      <c r="WVT290" s="67"/>
      <c r="WVU290" s="67"/>
      <c r="WVV290" s="67"/>
      <c r="WVW290" s="67"/>
      <c r="WVX290" s="67"/>
      <c r="WVY290" s="67"/>
      <c r="WVZ290" s="67"/>
      <c r="WWA290" s="67"/>
      <c r="WWB290" s="67"/>
      <c r="WWC290" s="67"/>
      <c r="WWD290" s="67"/>
      <c r="WWE290" s="67"/>
      <c r="WWF290" s="67"/>
      <c r="WWG290" s="67"/>
      <c r="WWH290" s="67"/>
      <c r="WWI290" s="67"/>
      <c r="WWJ290" s="67"/>
      <c r="WWK290" s="67"/>
      <c r="WWL290" s="67"/>
      <c r="WWM290" s="67"/>
      <c r="WWN290" s="67"/>
      <c r="WWO290" s="67"/>
      <c r="WWP290" s="67"/>
      <c r="WWQ290" s="67"/>
      <c r="WWR290" s="67"/>
      <c r="WWS290" s="67"/>
      <c r="WWT290" s="67"/>
      <c r="WWU290" s="67"/>
      <c r="WWV290" s="67"/>
      <c r="WWW290" s="67"/>
      <c r="WWX290" s="67"/>
      <c r="WWY290" s="67"/>
      <c r="WWZ290" s="67"/>
      <c r="WXA290" s="67"/>
      <c r="WXB290" s="67"/>
      <c r="WXC290" s="67"/>
      <c r="WXD290" s="67"/>
      <c r="WXE290" s="67"/>
      <c r="WXF290" s="67"/>
      <c r="WXG290" s="67"/>
      <c r="WXH290" s="67"/>
      <c r="WXI290" s="67"/>
      <c r="WXJ290" s="67"/>
      <c r="WXK290" s="67"/>
      <c r="WXL290" s="67"/>
      <c r="WXM290" s="67"/>
      <c r="WXN290" s="67"/>
      <c r="WXO290" s="67"/>
      <c r="WXP290" s="67"/>
      <c r="WXQ290" s="67"/>
      <c r="WXR290" s="67"/>
      <c r="WXS290" s="67"/>
      <c r="WXT290" s="67"/>
      <c r="WXU290" s="67"/>
      <c r="WXV290" s="67"/>
      <c r="WXW290" s="67"/>
      <c r="WXX290" s="67"/>
      <c r="WXY290" s="67"/>
      <c r="WXZ290" s="67"/>
      <c r="WYA290" s="67"/>
      <c r="WYB290" s="67"/>
      <c r="WYC290" s="67"/>
      <c r="WYD290" s="67"/>
      <c r="WYE290" s="67"/>
      <c r="WYF290" s="67"/>
      <c r="WYG290" s="67"/>
      <c r="WYH290" s="67"/>
      <c r="WYI290" s="67"/>
      <c r="WYJ290" s="67"/>
      <c r="WYK290" s="67"/>
      <c r="WYL290" s="67"/>
      <c r="WYM290" s="67"/>
      <c r="WYN290" s="67"/>
      <c r="WYO290" s="67"/>
      <c r="WYP290" s="67"/>
      <c r="WYQ290" s="67"/>
      <c r="WYR290" s="67"/>
      <c r="WYS290" s="67"/>
      <c r="WYT290" s="67"/>
      <c r="WYU290" s="67"/>
      <c r="WYV290" s="67"/>
      <c r="WYW290" s="67"/>
      <c r="WYX290" s="67"/>
      <c r="WYY290" s="67"/>
      <c r="WYZ290" s="67"/>
      <c r="WZA290" s="67"/>
      <c r="WZB290" s="67"/>
      <c r="WZC290" s="67"/>
      <c r="WZD290" s="67"/>
      <c r="WZE290" s="67"/>
      <c r="WZF290" s="67"/>
      <c r="WZG290" s="67"/>
      <c r="WZH290" s="67"/>
      <c r="WZI290" s="67"/>
      <c r="WZJ290" s="67"/>
      <c r="WZK290" s="67"/>
      <c r="WZL290" s="67"/>
      <c r="WZM290" s="67"/>
      <c r="WZN290" s="67"/>
      <c r="WZO290" s="67"/>
      <c r="WZP290" s="67"/>
      <c r="WZQ290" s="67"/>
      <c r="WZR290" s="67"/>
      <c r="WZS290" s="67"/>
      <c r="WZT290" s="67"/>
      <c r="WZU290" s="67"/>
      <c r="WZV290" s="67"/>
      <c r="WZW290" s="67"/>
      <c r="WZX290" s="67"/>
      <c r="WZY290" s="67"/>
      <c r="WZZ290" s="67"/>
      <c r="XAA290" s="67"/>
      <c r="XAB290" s="67"/>
      <c r="XAC290" s="67"/>
      <c r="XAD290" s="67"/>
      <c r="XAE290" s="67"/>
      <c r="XAF290" s="67"/>
      <c r="XAG290" s="67"/>
      <c r="XAH290" s="67"/>
      <c r="XAI290" s="67"/>
      <c r="XAJ290" s="67"/>
      <c r="XAK290" s="67"/>
      <c r="XAL290" s="67"/>
      <c r="XAM290" s="67"/>
      <c r="XAN290" s="67"/>
      <c r="XAO290" s="67"/>
      <c r="XAP290" s="67"/>
      <c r="XAQ290" s="67"/>
      <c r="XAR290" s="67"/>
      <c r="XAS290" s="67"/>
      <c r="XAT290" s="67"/>
      <c r="XAU290" s="67"/>
      <c r="XAV290" s="67"/>
      <c r="XAW290" s="67"/>
      <c r="XAX290" s="67"/>
      <c r="XAY290" s="67"/>
      <c r="XAZ290" s="67"/>
      <c r="XBA290" s="67"/>
      <c r="XBB290" s="67"/>
      <c r="XBC290" s="67"/>
      <c r="XBD290" s="67"/>
      <c r="XBE290" s="67"/>
      <c r="XBF290" s="67"/>
      <c r="XBG290" s="67"/>
      <c r="XBH290" s="67"/>
      <c r="XBI290" s="67"/>
      <c r="XBJ290" s="67"/>
      <c r="XBK290" s="67"/>
      <c r="XBL290" s="67"/>
      <c r="XBM290" s="67"/>
      <c r="XBN290" s="67"/>
      <c r="XBO290" s="67"/>
      <c r="XBP290" s="67"/>
      <c r="XBQ290" s="67"/>
      <c r="XBR290" s="67"/>
      <c r="XBS290" s="67"/>
      <c r="XBT290" s="67"/>
      <c r="XBU290" s="67"/>
      <c r="XBV290" s="67"/>
      <c r="XBW290" s="67"/>
      <c r="XBX290" s="67"/>
      <c r="XBY290" s="67"/>
      <c r="XBZ290" s="67"/>
      <c r="XCA290" s="67"/>
      <c r="XCB290" s="67"/>
      <c r="XCC290" s="67"/>
      <c r="XCD290" s="67"/>
      <c r="XCE290" s="67"/>
      <c r="XCF290" s="67"/>
      <c r="XCG290" s="67"/>
      <c r="XCH290" s="67"/>
      <c r="XCI290" s="67"/>
      <c r="XCJ290" s="67"/>
      <c r="XCK290" s="67"/>
      <c r="XCL290" s="67"/>
      <c r="XCM290" s="67"/>
      <c r="XCN290" s="67"/>
      <c r="XCO290" s="67"/>
      <c r="XCP290" s="67"/>
      <c r="XCQ290" s="67"/>
      <c r="XCR290" s="67"/>
      <c r="XCS290" s="67"/>
      <c r="XCT290" s="67"/>
      <c r="XCU290" s="67"/>
      <c r="XCV290" s="67"/>
      <c r="XCW290" s="67"/>
      <c r="XCX290" s="67"/>
      <c r="XCY290" s="67"/>
      <c r="XCZ290" s="67"/>
      <c r="XDA290" s="67"/>
      <c r="XDB290" s="67"/>
    </row>
    <row r="291" s="4" customFormat="1" ht="47" customHeight="1" spans="1:34">
      <c r="A291" s="21"/>
      <c r="B291" s="21" t="s">
        <v>1072</v>
      </c>
      <c r="C291" s="21" t="s">
        <v>1073</v>
      </c>
      <c r="D291" s="22" t="s">
        <v>626</v>
      </c>
      <c r="E291" s="22" t="s">
        <v>626</v>
      </c>
      <c r="F291" s="22" t="s">
        <v>139</v>
      </c>
      <c r="G291" s="22" t="s">
        <v>140</v>
      </c>
      <c r="H291" s="22" t="s">
        <v>1074</v>
      </c>
      <c r="I291" s="22">
        <v>50</v>
      </c>
      <c r="J291" s="22">
        <v>50</v>
      </c>
      <c r="K291" s="22">
        <v>50</v>
      </c>
      <c r="L291" s="22"/>
      <c r="M291" s="22"/>
      <c r="N291" s="22"/>
      <c r="O291" s="22"/>
      <c r="P291" s="22"/>
      <c r="Q291" s="22"/>
      <c r="R291" s="22"/>
      <c r="S291" s="22"/>
      <c r="T291" s="22"/>
      <c r="U291" s="22"/>
      <c r="V291" s="22"/>
      <c r="W291" s="26" t="s">
        <v>111</v>
      </c>
      <c r="X291" s="22" t="s">
        <v>112</v>
      </c>
      <c r="Y291" s="22" t="s">
        <v>131</v>
      </c>
      <c r="Z291" s="22" t="s">
        <v>131</v>
      </c>
      <c r="AA291" s="22" t="s">
        <v>131</v>
      </c>
      <c r="AB291" s="22" t="s">
        <v>131</v>
      </c>
      <c r="AC291" s="22">
        <v>100</v>
      </c>
      <c r="AD291" s="22">
        <v>350</v>
      </c>
      <c r="AE291" s="22">
        <v>350</v>
      </c>
      <c r="AF291" s="26" t="s">
        <v>1075</v>
      </c>
      <c r="AG291" s="21" t="s">
        <v>1076</v>
      </c>
      <c r="AH291" s="22"/>
    </row>
    <row r="292" s="2" customFormat="1" ht="53" customHeight="1" spans="1:270">
      <c r="A292" s="21"/>
      <c r="B292" s="21" t="s">
        <v>1077</v>
      </c>
      <c r="C292" s="21" t="s">
        <v>1070</v>
      </c>
      <c r="D292" s="22" t="s">
        <v>487</v>
      </c>
      <c r="E292" s="22" t="s">
        <v>1046</v>
      </c>
      <c r="F292" s="22" t="s">
        <v>139</v>
      </c>
      <c r="G292" s="22" t="s">
        <v>140</v>
      </c>
      <c r="H292" s="22" t="s">
        <v>1078</v>
      </c>
      <c r="I292" s="22">
        <v>30</v>
      </c>
      <c r="J292" s="22">
        <v>30</v>
      </c>
      <c r="K292" s="22">
        <v>30</v>
      </c>
      <c r="L292" s="22"/>
      <c r="M292" s="22"/>
      <c r="N292" s="22"/>
      <c r="O292" s="22"/>
      <c r="P292" s="22"/>
      <c r="Q292" s="22"/>
      <c r="R292" s="22"/>
      <c r="S292" s="22"/>
      <c r="T292" s="22"/>
      <c r="U292" s="22"/>
      <c r="V292" s="22"/>
      <c r="W292" s="22" t="s">
        <v>111</v>
      </c>
      <c r="X292" s="22" t="s">
        <v>112</v>
      </c>
      <c r="Y292" s="22" t="s">
        <v>131</v>
      </c>
      <c r="Z292" s="22" t="s">
        <v>131</v>
      </c>
      <c r="AA292" s="22" t="s">
        <v>131</v>
      </c>
      <c r="AB292" s="22" t="s">
        <v>131</v>
      </c>
      <c r="AC292" s="22">
        <v>40</v>
      </c>
      <c r="AD292" s="22">
        <v>150</v>
      </c>
      <c r="AE292" s="22">
        <v>150</v>
      </c>
      <c r="AF292" s="21" t="s">
        <v>1079</v>
      </c>
      <c r="AG292" s="21" t="s">
        <v>1080</v>
      </c>
      <c r="AH292" s="22" t="s">
        <v>492</v>
      </c>
      <c r="AI292" s="4"/>
      <c r="AJ292" s="4"/>
      <c r="AK292" s="4"/>
      <c r="AL292" s="4"/>
      <c r="AM292" s="4"/>
      <c r="AN292" s="4"/>
      <c r="AO292" s="4"/>
      <c r="AP292" s="4"/>
      <c r="AQ292" s="4"/>
      <c r="AR292" s="4"/>
      <c r="AS292" s="4"/>
      <c r="AT292" s="4"/>
      <c r="AU292" s="4"/>
      <c r="AV292" s="4"/>
      <c r="AW292" s="4"/>
      <c r="AX292" s="4"/>
      <c r="AY292" s="4"/>
      <c r="AZ292" s="4"/>
      <c r="BA292" s="4"/>
      <c r="BB292" s="4"/>
      <c r="BC292" s="4"/>
      <c r="BD292" s="4"/>
      <c r="BE292" s="4"/>
      <c r="BF292" s="4"/>
      <c r="BG292" s="4"/>
      <c r="BH292" s="4"/>
      <c r="BI292" s="4"/>
      <c r="BJ292" s="4"/>
      <c r="BK292" s="4"/>
      <c r="BL292" s="4"/>
      <c r="BM292" s="4"/>
      <c r="BN292" s="4"/>
      <c r="BO292" s="4"/>
      <c r="BP292" s="4"/>
      <c r="BQ292" s="4"/>
      <c r="BR292" s="4"/>
      <c r="BS292" s="4"/>
      <c r="BT292" s="4"/>
      <c r="BU292" s="4"/>
      <c r="BV292" s="4"/>
      <c r="BW292" s="4"/>
      <c r="BX292" s="4"/>
      <c r="BY292" s="4"/>
      <c r="BZ292" s="4"/>
      <c r="CA292" s="4"/>
      <c r="CB292" s="4"/>
      <c r="CC292" s="4"/>
      <c r="CD292" s="4"/>
      <c r="CE292" s="4"/>
      <c r="CF292" s="4"/>
      <c r="CG292" s="4"/>
      <c r="CH292" s="4"/>
      <c r="CI292" s="4"/>
      <c r="CJ292" s="4"/>
      <c r="CK292" s="4"/>
      <c r="CL292" s="4"/>
      <c r="CM292" s="4"/>
      <c r="CN292" s="4"/>
      <c r="CO292" s="4"/>
      <c r="CP292" s="4"/>
      <c r="CQ292" s="4"/>
      <c r="CR292" s="4"/>
      <c r="CS292" s="4"/>
      <c r="CT292" s="4"/>
      <c r="CU292" s="4"/>
      <c r="CV292" s="4"/>
      <c r="CW292" s="4"/>
      <c r="CX292" s="4"/>
      <c r="CY292" s="4"/>
      <c r="CZ292" s="4"/>
      <c r="DA292" s="4"/>
      <c r="DB292" s="4"/>
      <c r="DC292" s="4"/>
      <c r="DD292" s="4"/>
      <c r="DE292" s="4"/>
      <c r="DF292" s="4"/>
      <c r="DG292" s="4"/>
      <c r="DH292" s="4"/>
      <c r="DI292" s="4"/>
      <c r="DJ292" s="4"/>
      <c r="DK292" s="4"/>
      <c r="DL292" s="4"/>
      <c r="DM292" s="4"/>
      <c r="DN292" s="4"/>
      <c r="DO292" s="4"/>
      <c r="DP292" s="4"/>
      <c r="DQ292" s="4"/>
      <c r="DR292" s="4"/>
      <c r="DS292" s="4"/>
      <c r="DT292" s="4"/>
      <c r="DU292" s="4"/>
      <c r="DV292" s="4"/>
      <c r="DW292" s="4"/>
      <c r="DX292" s="4"/>
      <c r="DY292" s="4"/>
      <c r="DZ292" s="4"/>
      <c r="EA292" s="4"/>
      <c r="EB292" s="4"/>
      <c r="EC292" s="4"/>
      <c r="ED292" s="4"/>
      <c r="EE292" s="4"/>
      <c r="EF292" s="4"/>
      <c r="EG292" s="4"/>
      <c r="EH292" s="4"/>
      <c r="EI292" s="4"/>
      <c r="EJ292" s="4"/>
      <c r="EK292" s="4"/>
      <c r="EL292" s="4"/>
      <c r="EM292" s="4"/>
      <c r="EN292" s="4"/>
      <c r="EO292" s="4"/>
      <c r="EP292" s="4"/>
      <c r="EQ292" s="4"/>
      <c r="ER292" s="4"/>
      <c r="ES292" s="4"/>
      <c r="ET292" s="4"/>
      <c r="EU292" s="4"/>
      <c r="EV292" s="4"/>
      <c r="EW292" s="4"/>
      <c r="EX292" s="4"/>
      <c r="EY292" s="4"/>
      <c r="EZ292" s="4"/>
      <c r="FA292" s="4"/>
      <c r="FB292" s="4"/>
      <c r="FC292" s="4"/>
      <c r="FD292" s="4"/>
      <c r="FE292" s="4"/>
      <c r="FF292" s="4"/>
      <c r="FG292" s="4"/>
      <c r="FH292" s="4"/>
      <c r="FI292" s="4"/>
      <c r="FJ292" s="4"/>
      <c r="FK292" s="4"/>
      <c r="FL292" s="4"/>
      <c r="FM292" s="4"/>
      <c r="FN292" s="4"/>
      <c r="FO292" s="4"/>
      <c r="FP292" s="4"/>
      <c r="FQ292" s="4"/>
      <c r="FR292" s="4"/>
      <c r="FS292" s="4"/>
      <c r="FT292" s="4"/>
      <c r="FU292" s="4"/>
      <c r="FV292" s="4"/>
      <c r="FW292" s="4"/>
      <c r="FX292" s="4"/>
      <c r="FY292" s="4"/>
      <c r="FZ292" s="4"/>
      <c r="GA292" s="4"/>
      <c r="GB292" s="4"/>
      <c r="GC292" s="4"/>
      <c r="GD292" s="4"/>
      <c r="GE292" s="4"/>
      <c r="GF292" s="4"/>
      <c r="GG292" s="4"/>
      <c r="GH292" s="4"/>
      <c r="GI292" s="4"/>
      <c r="GJ292" s="4"/>
      <c r="GK292" s="4"/>
      <c r="GL292" s="4"/>
      <c r="GM292" s="4"/>
      <c r="GN292" s="4"/>
      <c r="GO292" s="4"/>
      <c r="GP292" s="4"/>
      <c r="GQ292" s="4"/>
      <c r="GR292" s="4"/>
      <c r="GS292" s="4"/>
      <c r="GT292" s="4"/>
      <c r="GU292" s="4"/>
      <c r="GV292" s="4"/>
      <c r="GW292" s="4"/>
      <c r="GX292" s="4"/>
      <c r="GY292" s="4"/>
      <c r="GZ292" s="4"/>
      <c r="HA292" s="4"/>
      <c r="HB292" s="4"/>
      <c r="HC292" s="4"/>
      <c r="HD292" s="4"/>
      <c r="HE292" s="4"/>
      <c r="HF292" s="4"/>
      <c r="HG292" s="4"/>
      <c r="HH292" s="4"/>
      <c r="HI292" s="4"/>
      <c r="HJ292" s="4"/>
      <c r="HK292" s="4"/>
      <c r="HL292" s="4"/>
      <c r="HM292" s="4"/>
      <c r="HN292" s="4"/>
      <c r="HO292" s="4"/>
      <c r="HP292" s="4"/>
      <c r="HQ292" s="4"/>
      <c r="HR292" s="4"/>
      <c r="HS292" s="4"/>
      <c r="HT292" s="4"/>
      <c r="HU292" s="4"/>
      <c r="HV292" s="4"/>
      <c r="HW292" s="4"/>
      <c r="HX292" s="4"/>
      <c r="HY292" s="4"/>
      <c r="HZ292" s="4"/>
      <c r="IA292" s="4"/>
      <c r="IB292" s="4"/>
      <c r="IC292" s="4"/>
      <c r="ID292" s="4"/>
      <c r="IE292" s="4"/>
      <c r="IF292" s="4"/>
      <c r="IG292" s="4"/>
      <c r="IH292" s="4"/>
      <c r="II292" s="4"/>
      <c r="IJ292" s="4"/>
      <c r="IK292" s="4"/>
      <c r="IL292" s="4"/>
      <c r="IM292" s="4"/>
      <c r="IN292" s="4"/>
      <c r="IO292" s="4"/>
      <c r="IP292" s="4"/>
      <c r="IQ292" s="4"/>
      <c r="IR292" s="4"/>
      <c r="IS292" s="4"/>
      <c r="IT292" s="4"/>
      <c r="IU292" s="4"/>
      <c r="IV292" s="4"/>
      <c r="IW292" s="4"/>
      <c r="IX292" s="4"/>
      <c r="IY292" s="4"/>
      <c r="IZ292" s="4"/>
      <c r="JA292" s="4"/>
      <c r="JB292" s="4"/>
      <c r="JC292" s="4"/>
      <c r="JD292" s="4"/>
      <c r="JE292" s="4"/>
      <c r="JF292" s="4"/>
      <c r="JG292" s="4"/>
      <c r="JH292" s="4"/>
      <c r="JI292" s="4"/>
      <c r="JJ292" s="4"/>
    </row>
    <row r="293" s="2" customFormat="1" ht="53" customHeight="1" spans="1:270">
      <c r="A293" s="21"/>
      <c r="B293" s="21" t="s">
        <v>1081</v>
      </c>
      <c r="C293" s="21" t="s">
        <v>1070</v>
      </c>
      <c r="D293" s="22" t="s">
        <v>548</v>
      </c>
      <c r="E293" s="22" t="s">
        <v>1082</v>
      </c>
      <c r="F293" s="22" t="s">
        <v>139</v>
      </c>
      <c r="G293" s="22" t="s">
        <v>140</v>
      </c>
      <c r="H293" s="22" t="s">
        <v>1083</v>
      </c>
      <c r="I293" s="63">
        <v>30</v>
      </c>
      <c r="J293" s="63">
        <v>30</v>
      </c>
      <c r="K293" s="64">
        <v>30</v>
      </c>
      <c r="L293" s="64"/>
      <c r="M293" s="64"/>
      <c r="N293" s="63"/>
      <c r="O293" s="22"/>
      <c r="P293" s="28"/>
      <c r="Q293" s="28"/>
      <c r="R293" s="28"/>
      <c r="S293" s="28"/>
      <c r="T293" s="28"/>
      <c r="U293" s="28"/>
      <c r="V293" s="28"/>
      <c r="W293" s="22" t="s">
        <v>111</v>
      </c>
      <c r="X293" s="22" t="s">
        <v>112</v>
      </c>
      <c r="Y293" s="62" t="s">
        <v>1084</v>
      </c>
      <c r="Z293" s="62" t="s">
        <v>131</v>
      </c>
      <c r="AA293" s="22" t="s">
        <v>131</v>
      </c>
      <c r="AB293" s="22" t="s">
        <v>131</v>
      </c>
      <c r="AC293" s="29">
        <v>141</v>
      </c>
      <c r="AD293" s="29">
        <v>620</v>
      </c>
      <c r="AE293" s="29">
        <v>620</v>
      </c>
      <c r="AF293" s="21" t="s">
        <v>1054</v>
      </c>
      <c r="AG293" s="68" t="s">
        <v>1085</v>
      </c>
      <c r="AH293" s="22"/>
      <c r="AI293" s="4"/>
      <c r="AJ293" s="4"/>
      <c r="AK293" s="4"/>
      <c r="AL293" s="4"/>
      <c r="AM293" s="4"/>
      <c r="AN293" s="4"/>
      <c r="AO293" s="4"/>
      <c r="AP293" s="4"/>
      <c r="AQ293" s="4"/>
      <c r="AR293" s="4"/>
      <c r="AS293" s="4"/>
      <c r="AT293" s="4"/>
      <c r="AU293" s="4"/>
      <c r="AV293" s="4"/>
      <c r="AW293" s="4"/>
      <c r="AX293" s="4"/>
      <c r="AY293" s="4"/>
      <c r="AZ293" s="4"/>
      <c r="BA293" s="4"/>
      <c r="BB293" s="4"/>
      <c r="BC293" s="4"/>
      <c r="BD293" s="4"/>
      <c r="BE293" s="4"/>
      <c r="BF293" s="4"/>
      <c r="BG293" s="4"/>
      <c r="BH293" s="4"/>
      <c r="BI293" s="4"/>
      <c r="BJ293" s="4"/>
      <c r="BK293" s="4"/>
      <c r="BL293" s="4"/>
      <c r="BM293" s="4"/>
      <c r="BN293" s="4"/>
      <c r="BO293" s="4"/>
      <c r="BP293" s="4"/>
      <c r="BQ293" s="4"/>
      <c r="BR293" s="4"/>
      <c r="BS293" s="4"/>
      <c r="BT293" s="4"/>
      <c r="BU293" s="4"/>
      <c r="BV293" s="4"/>
      <c r="BW293" s="4"/>
      <c r="BX293" s="4"/>
      <c r="BY293" s="4"/>
      <c r="BZ293" s="4"/>
      <c r="CA293" s="4"/>
      <c r="CB293" s="4"/>
      <c r="CC293" s="4"/>
      <c r="CD293" s="4"/>
      <c r="CE293" s="4"/>
      <c r="CF293" s="4"/>
      <c r="CG293" s="4"/>
      <c r="CH293" s="4"/>
      <c r="CI293" s="4"/>
      <c r="CJ293" s="4"/>
      <c r="CK293" s="4"/>
      <c r="CL293" s="4"/>
      <c r="CM293" s="4"/>
      <c r="CN293" s="4"/>
      <c r="CO293" s="4"/>
      <c r="CP293" s="4"/>
      <c r="CQ293" s="4"/>
      <c r="CR293" s="4"/>
      <c r="CS293" s="4"/>
      <c r="CT293" s="4"/>
      <c r="CU293" s="4"/>
      <c r="CV293" s="4"/>
      <c r="CW293" s="4"/>
      <c r="CX293" s="4"/>
      <c r="CY293" s="4"/>
      <c r="CZ293" s="4"/>
      <c r="DA293" s="4"/>
      <c r="DB293" s="4"/>
      <c r="DC293" s="4"/>
      <c r="DD293" s="4"/>
      <c r="DE293" s="4"/>
      <c r="DF293" s="4"/>
      <c r="DG293" s="4"/>
      <c r="DH293" s="4"/>
      <c r="DI293" s="4"/>
      <c r="DJ293" s="4"/>
      <c r="DK293" s="4"/>
      <c r="DL293" s="4"/>
      <c r="DM293" s="4"/>
      <c r="DN293" s="4"/>
      <c r="DO293" s="4"/>
      <c r="DP293" s="4"/>
      <c r="DQ293" s="4"/>
      <c r="DR293" s="4"/>
      <c r="DS293" s="4"/>
      <c r="DT293" s="4"/>
      <c r="DU293" s="4"/>
      <c r="DV293" s="4"/>
      <c r="DW293" s="4"/>
      <c r="DX293" s="4"/>
      <c r="DY293" s="4"/>
      <c r="DZ293" s="4"/>
      <c r="EA293" s="4"/>
      <c r="EB293" s="4"/>
      <c r="EC293" s="4"/>
      <c r="ED293" s="4"/>
      <c r="EE293" s="4"/>
      <c r="EF293" s="4"/>
      <c r="EG293" s="4"/>
      <c r="EH293" s="4"/>
      <c r="EI293" s="4"/>
      <c r="EJ293" s="4"/>
      <c r="EK293" s="4"/>
      <c r="EL293" s="4"/>
      <c r="EM293" s="4"/>
      <c r="EN293" s="4"/>
      <c r="EO293" s="4"/>
      <c r="EP293" s="4"/>
      <c r="EQ293" s="4"/>
      <c r="ER293" s="4"/>
      <c r="ES293" s="4"/>
      <c r="ET293" s="4"/>
      <c r="EU293" s="4"/>
      <c r="EV293" s="4"/>
      <c r="EW293" s="4"/>
      <c r="EX293" s="4"/>
      <c r="EY293" s="4"/>
      <c r="EZ293" s="4"/>
      <c r="FA293" s="4"/>
      <c r="FB293" s="4"/>
      <c r="FC293" s="4"/>
      <c r="FD293" s="4"/>
      <c r="FE293" s="4"/>
      <c r="FF293" s="4"/>
      <c r="FG293" s="4"/>
      <c r="FH293" s="4"/>
      <c r="FI293" s="4"/>
      <c r="FJ293" s="4"/>
      <c r="FK293" s="4"/>
      <c r="FL293" s="4"/>
      <c r="FM293" s="4"/>
      <c r="FN293" s="4"/>
      <c r="FO293" s="4"/>
      <c r="FP293" s="4"/>
      <c r="FQ293" s="4"/>
      <c r="FR293" s="4"/>
      <c r="FS293" s="4"/>
      <c r="FT293" s="4"/>
      <c r="FU293" s="4"/>
      <c r="FV293" s="4"/>
      <c r="FW293" s="4"/>
      <c r="FX293" s="4"/>
      <c r="FY293" s="4"/>
      <c r="FZ293" s="4"/>
      <c r="GA293" s="4"/>
      <c r="GB293" s="4"/>
      <c r="GC293" s="4"/>
      <c r="GD293" s="4"/>
      <c r="GE293" s="4"/>
      <c r="GF293" s="4"/>
      <c r="GG293" s="4"/>
      <c r="GH293" s="4"/>
      <c r="GI293" s="4"/>
      <c r="GJ293" s="4"/>
      <c r="GK293" s="4"/>
      <c r="GL293" s="4"/>
      <c r="GM293" s="4"/>
      <c r="GN293" s="4"/>
      <c r="GO293" s="4"/>
      <c r="GP293" s="4"/>
      <c r="GQ293" s="4"/>
      <c r="GR293" s="4"/>
      <c r="GS293" s="4"/>
      <c r="GT293" s="4"/>
      <c r="GU293" s="4"/>
      <c r="GV293" s="4"/>
      <c r="GW293" s="4"/>
      <c r="GX293" s="4"/>
      <c r="GY293" s="4"/>
      <c r="GZ293" s="4"/>
      <c r="HA293" s="4"/>
      <c r="HB293" s="4"/>
      <c r="HC293" s="4"/>
      <c r="HD293" s="4"/>
      <c r="HE293" s="4"/>
      <c r="HF293" s="4"/>
      <c r="HG293" s="4"/>
      <c r="HH293" s="4"/>
      <c r="HI293" s="4"/>
      <c r="HJ293" s="4"/>
      <c r="HK293" s="4"/>
      <c r="HL293" s="4"/>
      <c r="HM293" s="4"/>
      <c r="HN293" s="4"/>
      <c r="HO293" s="4"/>
      <c r="HP293" s="4"/>
      <c r="HQ293" s="4"/>
      <c r="HR293" s="4"/>
      <c r="HS293" s="4"/>
      <c r="HT293" s="4"/>
      <c r="HU293" s="4"/>
      <c r="HV293" s="4"/>
      <c r="HW293" s="4"/>
      <c r="HX293" s="4"/>
      <c r="HY293" s="4"/>
      <c r="HZ293" s="4"/>
      <c r="IA293" s="4"/>
      <c r="IB293" s="4"/>
      <c r="IC293" s="4"/>
      <c r="ID293" s="4"/>
      <c r="IE293" s="4"/>
      <c r="IF293" s="4"/>
      <c r="IG293" s="4"/>
      <c r="IH293" s="4"/>
      <c r="II293" s="4"/>
      <c r="IJ293" s="4"/>
      <c r="IK293" s="4"/>
      <c r="IL293" s="4"/>
      <c r="IM293" s="4"/>
      <c r="IN293" s="4"/>
      <c r="IO293" s="4"/>
      <c r="IP293" s="4"/>
      <c r="IQ293" s="4"/>
      <c r="IR293" s="4"/>
      <c r="IS293" s="4"/>
      <c r="IT293" s="4"/>
      <c r="IU293" s="4"/>
      <c r="IV293" s="4"/>
      <c r="IW293" s="4"/>
      <c r="IX293" s="4"/>
      <c r="IY293" s="4"/>
      <c r="IZ293" s="4"/>
      <c r="JA293" s="4"/>
      <c r="JB293" s="4"/>
      <c r="JC293" s="4"/>
      <c r="JD293" s="4"/>
      <c r="JE293" s="4"/>
      <c r="JF293" s="4"/>
      <c r="JG293" s="4"/>
      <c r="JH293" s="4"/>
      <c r="JI293" s="4"/>
      <c r="JJ293" s="4"/>
    </row>
    <row r="294" s="2" customFormat="1" ht="53" customHeight="1" spans="1:270">
      <c r="A294" s="21" t="s">
        <v>56</v>
      </c>
      <c r="B294" s="21"/>
      <c r="C294" s="21"/>
      <c r="D294" s="22"/>
      <c r="E294" s="22"/>
      <c r="F294" s="22"/>
      <c r="G294" s="22"/>
      <c r="H294" s="22"/>
      <c r="I294" s="22"/>
      <c r="J294" s="22"/>
      <c r="K294" s="22"/>
      <c r="L294" s="22"/>
      <c r="M294" s="22"/>
      <c r="N294" s="22"/>
      <c r="O294" s="22"/>
      <c r="P294" s="22"/>
      <c r="Q294" s="22"/>
      <c r="R294" s="22"/>
      <c r="S294" s="22"/>
      <c r="T294" s="22"/>
      <c r="U294" s="22"/>
      <c r="V294" s="22"/>
      <c r="W294" s="22"/>
      <c r="X294" s="22"/>
      <c r="Y294" s="22"/>
      <c r="Z294" s="22"/>
      <c r="AA294" s="22"/>
      <c r="AB294" s="22"/>
      <c r="AC294" s="22"/>
      <c r="AD294" s="22"/>
      <c r="AE294" s="22"/>
      <c r="AF294" s="21"/>
      <c r="AG294" s="21"/>
      <c r="AH294" s="22"/>
      <c r="AI294" s="4"/>
      <c r="AJ294" s="4"/>
      <c r="AK294" s="4"/>
      <c r="AL294" s="4"/>
      <c r="AM294" s="4"/>
      <c r="AN294" s="4"/>
      <c r="AO294" s="4"/>
      <c r="AP294" s="4"/>
      <c r="AQ294" s="4"/>
      <c r="AR294" s="4"/>
      <c r="AS294" s="4"/>
      <c r="AT294" s="4"/>
      <c r="AU294" s="4"/>
      <c r="AV294" s="4"/>
      <c r="AW294" s="4"/>
      <c r="AX294" s="4"/>
      <c r="AY294" s="4"/>
      <c r="AZ294" s="4"/>
      <c r="BA294" s="4"/>
      <c r="BB294" s="4"/>
      <c r="BC294" s="4"/>
      <c r="BD294" s="4"/>
      <c r="BE294" s="4"/>
      <c r="BF294" s="4"/>
      <c r="BG294" s="4"/>
      <c r="BH294" s="4"/>
      <c r="BI294" s="4"/>
      <c r="BJ294" s="4"/>
      <c r="BK294" s="4"/>
      <c r="BL294" s="4"/>
      <c r="BM294" s="4"/>
      <c r="BN294" s="4"/>
      <c r="BO294" s="4"/>
      <c r="BP294" s="4"/>
      <c r="BQ294" s="4"/>
      <c r="BR294" s="4"/>
      <c r="BS294" s="4"/>
      <c r="BT294" s="4"/>
      <c r="BU294" s="4"/>
      <c r="BV294" s="4"/>
      <c r="BW294" s="4"/>
      <c r="BX294" s="4"/>
      <c r="BY294" s="4"/>
      <c r="BZ294" s="4"/>
      <c r="CA294" s="4"/>
      <c r="CB294" s="4"/>
      <c r="CC294" s="4"/>
      <c r="CD294" s="4"/>
      <c r="CE294" s="4"/>
      <c r="CF294" s="4"/>
      <c r="CG294" s="4"/>
      <c r="CH294" s="4"/>
      <c r="CI294" s="4"/>
      <c r="CJ294" s="4"/>
      <c r="CK294" s="4"/>
      <c r="CL294" s="4"/>
      <c r="CM294" s="4"/>
      <c r="CN294" s="4"/>
      <c r="CO294" s="4"/>
      <c r="CP294" s="4"/>
      <c r="CQ294" s="4"/>
      <c r="CR294" s="4"/>
      <c r="CS294" s="4"/>
      <c r="CT294" s="4"/>
      <c r="CU294" s="4"/>
      <c r="CV294" s="4"/>
      <c r="CW294" s="4"/>
      <c r="CX294" s="4"/>
      <c r="CY294" s="4"/>
      <c r="CZ294" s="4"/>
      <c r="DA294" s="4"/>
      <c r="DB294" s="4"/>
      <c r="DC294" s="4"/>
      <c r="DD294" s="4"/>
      <c r="DE294" s="4"/>
      <c r="DF294" s="4"/>
      <c r="DG294" s="4"/>
      <c r="DH294" s="4"/>
      <c r="DI294" s="4"/>
      <c r="DJ294" s="4"/>
      <c r="DK294" s="4"/>
      <c r="DL294" s="4"/>
      <c r="DM294" s="4"/>
      <c r="DN294" s="4"/>
      <c r="DO294" s="4"/>
      <c r="DP294" s="4"/>
      <c r="DQ294" s="4"/>
      <c r="DR294" s="4"/>
      <c r="DS294" s="4"/>
      <c r="DT294" s="4"/>
      <c r="DU294" s="4"/>
      <c r="DV294" s="4"/>
      <c r="DW294" s="4"/>
      <c r="DX294" s="4"/>
      <c r="DY294" s="4"/>
      <c r="DZ294" s="4"/>
      <c r="EA294" s="4"/>
      <c r="EB294" s="4"/>
      <c r="EC294" s="4"/>
      <c r="ED294" s="4"/>
      <c r="EE294" s="4"/>
      <c r="EF294" s="4"/>
      <c r="EG294" s="4"/>
      <c r="EH294" s="4"/>
      <c r="EI294" s="4"/>
      <c r="EJ294" s="4"/>
      <c r="EK294" s="4"/>
      <c r="EL294" s="4"/>
      <c r="EM294" s="4"/>
      <c r="EN294" s="4"/>
      <c r="EO294" s="4"/>
      <c r="EP294" s="4"/>
      <c r="EQ294" s="4"/>
      <c r="ER294" s="4"/>
      <c r="ES294" s="4"/>
      <c r="ET294" s="4"/>
      <c r="EU294" s="4"/>
      <c r="EV294" s="4"/>
      <c r="EW294" s="4"/>
      <c r="EX294" s="4"/>
      <c r="EY294" s="4"/>
      <c r="EZ294" s="4"/>
      <c r="FA294" s="4"/>
      <c r="FB294" s="4"/>
      <c r="FC294" s="4"/>
      <c r="FD294" s="4"/>
      <c r="FE294" s="4"/>
      <c r="FF294" s="4"/>
      <c r="FG294" s="4"/>
      <c r="FH294" s="4"/>
      <c r="FI294" s="4"/>
      <c r="FJ294" s="4"/>
      <c r="FK294" s="4"/>
      <c r="FL294" s="4"/>
      <c r="FM294" s="4"/>
      <c r="FN294" s="4"/>
      <c r="FO294" s="4"/>
      <c r="FP294" s="4"/>
      <c r="FQ294" s="4"/>
      <c r="FR294" s="4"/>
      <c r="FS294" s="4"/>
      <c r="FT294" s="4"/>
      <c r="FU294" s="4"/>
      <c r="FV294" s="4"/>
      <c r="FW294" s="4"/>
      <c r="FX294" s="4"/>
      <c r="FY294" s="4"/>
      <c r="FZ294" s="4"/>
      <c r="GA294" s="4"/>
      <c r="GB294" s="4"/>
      <c r="GC294" s="4"/>
      <c r="GD294" s="4"/>
      <c r="GE294" s="4"/>
      <c r="GF294" s="4"/>
      <c r="GG294" s="4"/>
      <c r="GH294" s="4"/>
      <c r="GI294" s="4"/>
      <c r="GJ294" s="4"/>
      <c r="GK294" s="4"/>
      <c r="GL294" s="4"/>
      <c r="GM294" s="4"/>
      <c r="GN294" s="4"/>
      <c r="GO294" s="4"/>
      <c r="GP294" s="4"/>
      <c r="GQ294" s="4"/>
      <c r="GR294" s="4"/>
      <c r="GS294" s="4"/>
      <c r="GT294" s="4"/>
      <c r="GU294" s="4"/>
      <c r="GV294" s="4"/>
      <c r="GW294" s="4"/>
      <c r="GX294" s="4"/>
      <c r="GY294" s="4"/>
      <c r="GZ294" s="4"/>
      <c r="HA294" s="4"/>
      <c r="HB294" s="4"/>
      <c r="HC294" s="4"/>
      <c r="HD294" s="4"/>
      <c r="HE294" s="4"/>
      <c r="HF294" s="4"/>
      <c r="HG294" s="4"/>
      <c r="HH294" s="4"/>
      <c r="HI294" s="4"/>
      <c r="HJ294" s="4"/>
      <c r="HK294" s="4"/>
      <c r="HL294" s="4"/>
      <c r="HM294" s="4"/>
      <c r="HN294" s="4"/>
      <c r="HO294" s="4"/>
      <c r="HP294" s="4"/>
      <c r="HQ294" s="4"/>
      <c r="HR294" s="4"/>
      <c r="HS294" s="4"/>
      <c r="HT294" s="4"/>
      <c r="HU294" s="4"/>
      <c r="HV294" s="4"/>
      <c r="HW294" s="4"/>
      <c r="HX294" s="4"/>
      <c r="HY294" s="4"/>
      <c r="HZ294" s="4"/>
      <c r="IA294" s="4"/>
      <c r="IB294" s="4"/>
      <c r="IC294" s="4"/>
      <c r="ID294" s="4"/>
      <c r="IE294" s="4"/>
      <c r="IF294" s="4"/>
      <c r="IG294" s="4"/>
      <c r="IH294" s="4"/>
      <c r="II294" s="4"/>
      <c r="IJ294" s="4"/>
      <c r="IK294" s="4"/>
      <c r="IL294" s="4"/>
      <c r="IM294" s="4"/>
      <c r="IN294" s="4"/>
      <c r="IO294" s="4"/>
      <c r="IP294" s="4"/>
      <c r="IQ294" s="4"/>
      <c r="IR294" s="4"/>
      <c r="IS294" s="4"/>
      <c r="IT294" s="4"/>
      <c r="IU294" s="4"/>
      <c r="IV294" s="4"/>
      <c r="IW294" s="4"/>
      <c r="IX294" s="4"/>
      <c r="IY294" s="4"/>
      <c r="IZ294" s="4"/>
      <c r="JA294" s="4"/>
      <c r="JB294" s="4"/>
      <c r="JC294" s="4"/>
      <c r="JD294" s="4"/>
      <c r="JE294" s="4"/>
      <c r="JF294" s="4"/>
      <c r="JG294" s="4"/>
      <c r="JH294" s="4"/>
      <c r="JI294" s="4"/>
      <c r="JJ294" s="4"/>
    </row>
    <row r="295" s="2" customFormat="1" ht="81" customHeight="1" spans="1:270">
      <c r="A295" s="26" t="s">
        <v>57</v>
      </c>
      <c r="B295" s="21"/>
      <c r="C295" s="21"/>
      <c r="D295" s="22"/>
      <c r="E295" s="22"/>
      <c r="F295" s="29"/>
      <c r="G295" s="22"/>
      <c r="H295" s="22"/>
      <c r="I295" s="22"/>
      <c r="J295" s="22"/>
      <c r="K295" s="22"/>
      <c r="L295" s="22"/>
      <c r="M295" s="22"/>
      <c r="N295" s="22"/>
      <c r="O295" s="22"/>
      <c r="P295" s="22"/>
      <c r="Q295" s="22"/>
      <c r="R295" s="22"/>
      <c r="S295" s="22"/>
      <c r="T295" s="22"/>
      <c r="U295" s="22"/>
      <c r="V295" s="22"/>
      <c r="W295" s="22"/>
      <c r="X295" s="22"/>
      <c r="Y295" s="22"/>
      <c r="Z295" s="22"/>
      <c r="AA295" s="22"/>
      <c r="AB295" s="22"/>
      <c r="AC295" s="22"/>
      <c r="AD295" s="22"/>
      <c r="AE295" s="22"/>
      <c r="AF295" s="21"/>
      <c r="AG295" s="21"/>
      <c r="AH295" s="22"/>
      <c r="AI295" s="4"/>
      <c r="AJ295" s="4"/>
      <c r="AK295" s="4"/>
      <c r="AL295" s="4"/>
      <c r="AM295" s="4"/>
      <c r="AN295" s="4"/>
      <c r="AO295" s="4"/>
      <c r="AP295" s="4"/>
      <c r="AQ295" s="4"/>
      <c r="AR295" s="4"/>
      <c r="AS295" s="4"/>
      <c r="AT295" s="4"/>
      <c r="AU295" s="4"/>
      <c r="AV295" s="4"/>
      <c r="AW295" s="4"/>
      <c r="AX295" s="4"/>
      <c r="AY295" s="4"/>
      <c r="AZ295" s="4"/>
      <c r="BA295" s="4"/>
      <c r="BB295" s="4"/>
      <c r="BC295" s="4"/>
      <c r="BD295" s="4"/>
      <c r="BE295" s="4"/>
      <c r="BF295" s="4"/>
      <c r="BG295" s="4"/>
      <c r="BH295" s="4"/>
      <c r="BI295" s="4"/>
      <c r="BJ295" s="4"/>
      <c r="BK295" s="4"/>
      <c r="BL295" s="4"/>
      <c r="BM295" s="4"/>
      <c r="BN295" s="4"/>
      <c r="BO295" s="4"/>
      <c r="BP295" s="4"/>
      <c r="BQ295" s="4"/>
      <c r="BR295" s="4"/>
      <c r="BS295" s="4"/>
      <c r="BT295" s="4"/>
      <c r="BU295" s="4"/>
      <c r="BV295" s="4"/>
      <c r="BW295" s="4"/>
      <c r="BX295" s="4"/>
      <c r="BY295" s="4"/>
      <c r="BZ295" s="4"/>
      <c r="CA295" s="4"/>
      <c r="CB295" s="4"/>
      <c r="CC295" s="4"/>
      <c r="CD295" s="4"/>
      <c r="CE295" s="4"/>
      <c r="CF295" s="4"/>
      <c r="CG295" s="4"/>
      <c r="CH295" s="4"/>
      <c r="CI295" s="4"/>
      <c r="CJ295" s="4"/>
      <c r="CK295" s="4"/>
      <c r="CL295" s="4"/>
      <c r="CM295" s="4"/>
      <c r="CN295" s="4"/>
      <c r="CO295" s="4"/>
      <c r="CP295" s="4"/>
      <c r="CQ295" s="4"/>
      <c r="CR295" s="4"/>
      <c r="CS295" s="4"/>
      <c r="CT295" s="4"/>
      <c r="CU295" s="4"/>
      <c r="CV295" s="4"/>
      <c r="CW295" s="4"/>
      <c r="CX295" s="4"/>
      <c r="CY295" s="4"/>
      <c r="CZ295" s="4"/>
      <c r="DA295" s="4"/>
      <c r="DB295" s="4"/>
      <c r="DC295" s="4"/>
      <c r="DD295" s="4"/>
      <c r="DE295" s="4"/>
      <c r="DF295" s="4"/>
      <c r="DG295" s="4"/>
      <c r="DH295" s="4"/>
      <c r="DI295" s="4"/>
      <c r="DJ295" s="4"/>
      <c r="DK295" s="4"/>
      <c r="DL295" s="4"/>
      <c r="DM295" s="4"/>
      <c r="DN295" s="4"/>
      <c r="DO295" s="4"/>
      <c r="DP295" s="4"/>
      <c r="DQ295" s="4"/>
      <c r="DR295" s="4"/>
      <c r="DS295" s="4"/>
      <c r="DT295" s="4"/>
      <c r="DU295" s="4"/>
      <c r="DV295" s="4"/>
      <c r="DW295" s="4"/>
      <c r="DX295" s="4"/>
      <c r="DY295" s="4"/>
      <c r="DZ295" s="4"/>
      <c r="EA295" s="4"/>
      <c r="EB295" s="4"/>
      <c r="EC295" s="4"/>
      <c r="ED295" s="4"/>
      <c r="EE295" s="4"/>
      <c r="EF295" s="4"/>
      <c r="EG295" s="4"/>
      <c r="EH295" s="4"/>
      <c r="EI295" s="4"/>
      <c r="EJ295" s="4"/>
      <c r="EK295" s="4"/>
      <c r="EL295" s="4"/>
      <c r="EM295" s="4"/>
      <c r="EN295" s="4"/>
      <c r="EO295" s="4"/>
      <c r="EP295" s="4"/>
      <c r="EQ295" s="4"/>
      <c r="ER295" s="4"/>
      <c r="ES295" s="4"/>
      <c r="ET295" s="4"/>
      <c r="EU295" s="4"/>
      <c r="EV295" s="4"/>
      <c r="EW295" s="4"/>
      <c r="EX295" s="4"/>
      <c r="EY295" s="4"/>
      <c r="EZ295" s="4"/>
      <c r="FA295" s="4"/>
      <c r="FB295" s="4"/>
      <c r="FC295" s="4"/>
      <c r="FD295" s="4"/>
      <c r="FE295" s="4"/>
      <c r="FF295" s="4"/>
      <c r="FG295" s="4"/>
      <c r="FH295" s="4"/>
      <c r="FI295" s="4"/>
      <c r="FJ295" s="4"/>
      <c r="FK295" s="4"/>
      <c r="FL295" s="4"/>
      <c r="FM295" s="4"/>
      <c r="FN295" s="4"/>
      <c r="FO295" s="4"/>
      <c r="FP295" s="4"/>
      <c r="FQ295" s="4"/>
      <c r="FR295" s="4"/>
      <c r="FS295" s="4"/>
      <c r="FT295" s="4"/>
      <c r="FU295" s="4"/>
      <c r="FV295" s="4"/>
      <c r="FW295" s="4"/>
      <c r="FX295" s="4"/>
      <c r="FY295" s="4"/>
      <c r="FZ295" s="4"/>
      <c r="GA295" s="4"/>
      <c r="GB295" s="4"/>
      <c r="GC295" s="4"/>
      <c r="GD295" s="4"/>
      <c r="GE295" s="4"/>
      <c r="GF295" s="4"/>
      <c r="GG295" s="4"/>
      <c r="GH295" s="4"/>
      <c r="GI295" s="4"/>
      <c r="GJ295" s="4"/>
      <c r="GK295" s="4"/>
      <c r="GL295" s="4"/>
      <c r="GM295" s="4"/>
      <c r="GN295" s="4"/>
      <c r="GO295" s="4"/>
      <c r="GP295" s="4"/>
      <c r="GQ295" s="4"/>
      <c r="GR295" s="4"/>
      <c r="GS295" s="4"/>
      <c r="GT295" s="4"/>
      <c r="GU295" s="4"/>
      <c r="GV295" s="4"/>
      <c r="GW295" s="4"/>
      <c r="GX295" s="4"/>
      <c r="GY295" s="4"/>
      <c r="GZ295" s="4"/>
      <c r="HA295" s="4"/>
      <c r="HB295" s="4"/>
      <c r="HC295" s="4"/>
      <c r="HD295" s="4"/>
      <c r="HE295" s="4"/>
      <c r="HF295" s="4"/>
      <c r="HG295" s="4"/>
      <c r="HH295" s="4"/>
      <c r="HI295" s="4"/>
      <c r="HJ295" s="4"/>
      <c r="HK295" s="4"/>
      <c r="HL295" s="4"/>
      <c r="HM295" s="4"/>
      <c r="HN295" s="4"/>
      <c r="HO295" s="4"/>
      <c r="HP295" s="4"/>
      <c r="HQ295" s="4"/>
      <c r="HR295" s="4"/>
      <c r="HS295" s="4"/>
      <c r="HT295" s="4"/>
      <c r="HU295" s="4"/>
      <c r="HV295" s="4"/>
      <c r="HW295" s="4"/>
      <c r="HX295" s="4"/>
      <c r="HY295" s="4"/>
      <c r="HZ295" s="4"/>
      <c r="IA295" s="4"/>
      <c r="IB295" s="4"/>
      <c r="IC295" s="4"/>
      <c r="ID295" s="4"/>
      <c r="IE295" s="4"/>
      <c r="IF295" s="4"/>
      <c r="IG295" s="4"/>
      <c r="IH295" s="4"/>
      <c r="II295" s="4"/>
      <c r="IJ295" s="4"/>
      <c r="IK295" s="4"/>
      <c r="IL295" s="4"/>
      <c r="IM295" s="4"/>
      <c r="IN295" s="4"/>
      <c r="IO295" s="4"/>
      <c r="IP295" s="4"/>
      <c r="IQ295" s="4"/>
      <c r="IR295" s="4"/>
      <c r="IS295" s="4"/>
      <c r="IT295" s="4"/>
      <c r="IU295" s="4"/>
      <c r="IV295" s="4"/>
      <c r="IW295" s="4"/>
      <c r="IX295" s="4"/>
      <c r="IY295" s="4"/>
      <c r="IZ295" s="4"/>
      <c r="JA295" s="4"/>
      <c r="JB295" s="4"/>
      <c r="JC295" s="4"/>
      <c r="JD295" s="4"/>
      <c r="JE295" s="4"/>
      <c r="JF295" s="4"/>
      <c r="JG295" s="4"/>
      <c r="JH295" s="4"/>
      <c r="JI295" s="4"/>
      <c r="JJ295" s="4"/>
    </row>
    <row r="296" s="2" customFormat="1" ht="32" customHeight="1" spans="1:270">
      <c r="A296" s="26" t="s">
        <v>58</v>
      </c>
      <c r="B296" s="21"/>
      <c r="C296" s="21"/>
      <c r="D296" s="22"/>
      <c r="E296" s="22"/>
      <c r="F296" s="22"/>
      <c r="G296" s="22"/>
      <c r="H296" s="22"/>
      <c r="I296" s="22"/>
      <c r="J296" s="22"/>
      <c r="K296" s="22"/>
      <c r="L296" s="22"/>
      <c r="M296" s="22"/>
      <c r="N296" s="22"/>
      <c r="O296" s="22"/>
      <c r="P296" s="22"/>
      <c r="Q296" s="22"/>
      <c r="R296" s="22"/>
      <c r="S296" s="22"/>
      <c r="T296" s="22"/>
      <c r="U296" s="22"/>
      <c r="V296" s="22"/>
      <c r="W296" s="22"/>
      <c r="X296" s="22"/>
      <c r="Y296" s="22"/>
      <c r="Z296" s="22"/>
      <c r="AA296" s="22"/>
      <c r="AB296" s="22"/>
      <c r="AC296" s="22"/>
      <c r="AD296" s="22"/>
      <c r="AE296" s="22"/>
      <c r="AF296" s="21"/>
      <c r="AG296" s="21"/>
      <c r="AH296" s="22"/>
      <c r="AI296" s="4"/>
      <c r="AJ296" s="4"/>
      <c r="AK296" s="4"/>
      <c r="AL296" s="4"/>
      <c r="AM296" s="4"/>
      <c r="AN296" s="4"/>
      <c r="AO296" s="4"/>
      <c r="AP296" s="4"/>
      <c r="AQ296" s="4"/>
      <c r="AR296" s="4"/>
      <c r="AS296" s="4"/>
      <c r="AT296" s="4"/>
      <c r="AU296" s="4"/>
      <c r="AV296" s="4"/>
      <c r="AW296" s="4"/>
      <c r="AX296" s="4"/>
      <c r="AY296" s="4"/>
      <c r="AZ296" s="4"/>
      <c r="BA296" s="4"/>
      <c r="BB296" s="4"/>
      <c r="BC296" s="4"/>
      <c r="BD296" s="4"/>
      <c r="BE296" s="4"/>
      <c r="BF296" s="4"/>
      <c r="BG296" s="4"/>
      <c r="BH296" s="4"/>
      <c r="BI296" s="4"/>
      <c r="BJ296" s="4"/>
      <c r="BK296" s="4"/>
      <c r="BL296" s="4"/>
      <c r="BM296" s="4"/>
      <c r="BN296" s="4"/>
      <c r="BO296" s="4"/>
      <c r="BP296" s="4"/>
      <c r="BQ296" s="4"/>
      <c r="BR296" s="4"/>
      <c r="BS296" s="4"/>
      <c r="BT296" s="4"/>
      <c r="BU296" s="4"/>
      <c r="BV296" s="4"/>
      <c r="BW296" s="4"/>
      <c r="BX296" s="4"/>
      <c r="BY296" s="4"/>
      <c r="BZ296" s="4"/>
      <c r="CA296" s="4"/>
      <c r="CB296" s="4"/>
      <c r="CC296" s="4"/>
      <c r="CD296" s="4"/>
      <c r="CE296" s="4"/>
      <c r="CF296" s="4"/>
      <c r="CG296" s="4"/>
      <c r="CH296" s="4"/>
      <c r="CI296" s="4"/>
      <c r="CJ296" s="4"/>
      <c r="CK296" s="4"/>
      <c r="CL296" s="4"/>
      <c r="CM296" s="4"/>
      <c r="CN296" s="4"/>
      <c r="CO296" s="4"/>
      <c r="CP296" s="4"/>
      <c r="CQ296" s="4"/>
      <c r="CR296" s="4"/>
      <c r="CS296" s="4"/>
      <c r="CT296" s="4"/>
      <c r="CU296" s="4"/>
      <c r="CV296" s="4"/>
      <c r="CW296" s="4"/>
      <c r="CX296" s="4"/>
      <c r="CY296" s="4"/>
      <c r="CZ296" s="4"/>
      <c r="DA296" s="4"/>
      <c r="DB296" s="4"/>
      <c r="DC296" s="4"/>
      <c r="DD296" s="4"/>
      <c r="DE296" s="4"/>
      <c r="DF296" s="4"/>
      <c r="DG296" s="4"/>
      <c r="DH296" s="4"/>
      <c r="DI296" s="4"/>
      <c r="DJ296" s="4"/>
      <c r="DK296" s="4"/>
      <c r="DL296" s="4"/>
      <c r="DM296" s="4"/>
      <c r="DN296" s="4"/>
      <c r="DO296" s="4"/>
      <c r="DP296" s="4"/>
      <c r="DQ296" s="4"/>
      <c r="DR296" s="4"/>
      <c r="DS296" s="4"/>
      <c r="DT296" s="4"/>
      <c r="DU296" s="4"/>
      <c r="DV296" s="4"/>
      <c r="DW296" s="4"/>
      <c r="DX296" s="4"/>
      <c r="DY296" s="4"/>
      <c r="DZ296" s="4"/>
      <c r="EA296" s="4"/>
      <c r="EB296" s="4"/>
      <c r="EC296" s="4"/>
      <c r="ED296" s="4"/>
      <c r="EE296" s="4"/>
      <c r="EF296" s="4"/>
      <c r="EG296" s="4"/>
      <c r="EH296" s="4"/>
      <c r="EI296" s="4"/>
      <c r="EJ296" s="4"/>
      <c r="EK296" s="4"/>
      <c r="EL296" s="4"/>
      <c r="EM296" s="4"/>
      <c r="EN296" s="4"/>
      <c r="EO296" s="4"/>
      <c r="EP296" s="4"/>
      <c r="EQ296" s="4"/>
      <c r="ER296" s="4"/>
      <c r="ES296" s="4"/>
      <c r="ET296" s="4"/>
      <c r="EU296" s="4"/>
      <c r="EV296" s="4"/>
      <c r="EW296" s="4"/>
      <c r="EX296" s="4"/>
      <c r="EY296" s="4"/>
      <c r="EZ296" s="4"/>
      <c r="FA296" s="4"/>
      <c r="FB296" s="4"/>
      <c r="FC296" s="4"/>
      <c r="FD296" s="4"/>
      <c r="FE296" s="4"/>
      <c r="FF296" s="4"/>
      <c r="FG296" s="4"/>
      <c r="FH296" s="4"/>
      <c r="FI296" s="4"/>
      <c r="FJ296" s="4"/>
      <c r="FK296" s="4"/>
      <c r="FL296" s="4"/>
      <c r="FM296" s="4"/>
      <c r="FN296" s="4"/>
      <c r="FO296" s="4"/>
      <c r="FP296" s="4"/>
      <c r="FQ296" s="4"/>
      <c r="FR296" s="4"/>
      <c r="FS296" s="4"/>
      <c r="FT296" s="4"/>
      <c r="FU296" s="4"/>
      <c r="FV296" s="4"/>
      <c r="FW296" s="4"/>
      <c r="FX296" s="4"/>
      <c r="FY296" s="4"/>
      <c r="FZ296" s="4"/>
      <c r="GA296" s="4"/>
      <c r="GB296" s="4"/>
      <c r="GC296" s="4"/>
      <c r="GD296" s="4"/>
      <c r="GE296" s="4"/>
      <c r="GF296" s="4"/>
      <c r="GG296" s="4"/>
      <c r="GH296" s="4"/>
      <c r="GI296" s="4"/>
      <c r="GJ296" s="4"/>
      <c r="GK296" s="4"/>
      <c r="GL296" s="4"/>
      <c r="GM296" s="4"/>
      <c r="GN296" s="4"/>
      <c r="GO296" s="4"/>
      <c r="GP296" s="4"/>
      <c r="GQ296" s="4"/>
      <c r="GR296" s="4"/>
      <c r="GS296" s="4"/>
      <c r="GT296" s="4"/>
      <c r="GU296" s="4"/>
      <c r="GV296" s="4"/>
      <c r="GW296" s="4"/>
      <c r="GX296" s="4"/>
      <c r="GY296" s="4"/>
      <c r="GZ296" s="4"/>
      <c r="HA296" s="4"/>
      <c r="HB296" s="4"/>
      <c r="HC296" s="4"/>
      <c r="HD296" s="4"/>
      <c r="HE296" s="4"/>
      <c r="HF296" s="4"/>
      <c r="HG296" s="4"/>
      <c r="HH296" s="4"/>
      <c r="HI296" s="4"/>
      <c r="HJ296" s="4"/>
      <c r="HK296" s="4"/>
      <c r="HL296" s="4"/>
      <c r="HM296" s="4"/>
      <c r="HN296" s="4"/>
      <c r="HO296" s="4"/>
      <c r="HP296" s="4"/>
      <c r="HQ296" s="4"/>
      <c r="HR296" s="4"/>
      <c r="HS296" s="4"/>
      <c r="HT296" s="4"/>
      <c r="HU296" s="4"/>
      <c r="HV296" s="4"/>
      <c r="HW296" s="4"/>
      <c r="HX296" s="4"/>
      <c r="HY296" s="4"/>
      <c r="HZ296" s="4"/>
      <c r="IA296" s="4"/>
      <c r="IB296" s="4"/>
      <c r="IC296" s="4"/>
      <c r="ID296" s="4"/>
      <c r="IE296" s="4"/>
      <c r="IF296" s="4"/>
      <c r="IG296" s="4"/>
      <c r="IH296" s="4"/>
      <c r="II296" s="4"/>
      <c r="IJ296" s="4"/>
      <c r="IK296" s="4"/>
      <c r="IL296" s="4"/>
      <c r="IM296" s="4"/>
      <c r="IN296" s="4"/>
      <c r="IO296" s="4"/>
      <c r="IP296" s="4"/>
      <c r="IQ296" s="4"/>
      <c r="IR296" s="4"/>
      <c r="IS296" s="4"/>
      <c r="IT296" s="4"/>
      <c r="IU296" s="4"/>
      <c r="IV296" s="4"/>
      <c r="IW296" s="4"/>
      <c r="IX296" s="4"/>
      <c r="IY296" s="4"/>
      <c r="IZ296" s="4"/>
      <c r="JA296" s="4"/>
      <c r="JB296" s="4"/>
      <c r="JC296" s="4"/>
      <c r="JD296" s="4"/>
      <c r="JE296" s="4"/>
      <c r="JF296" s="4"/>
      <c r="JG296" s="4"/>
      <c r="JH296" s="4"/>
      <c r="JI296" s="4"/>
      <c r="JJ296" s="4"/>
    </row>
    <row r="297" s="2" customFormat="1" ht="32" customHeight="1" spans="1:270">
      <c r="A297" s="26" t="s">
        <v>23</v>
      </c>
      <c r="B297" s="21"/>
      <c r="C297" s="21"/>
      <c r="D297" s="22"/>
      <c r="E297" s="22"/>
      <c r="F297" s="22"/>
      <c r="G297" s="22"/>
      <c r="H297" s="22"/>
      <c r="I297" s="22">
        <f>SUM(I298:I305)</f>
        <v>53</v>
      </c>
      <c r="J297" s="22">
        <f>SUM(J298:J305)</f>
        <v>53</v>
      </c>
      <c r="K297" s="22">
        <f>SUM(K298:K305)</f>
        <v>53</v>
      </c>
      <c r="L297" s="22"/>
      <c r="M297" s="22"/>
      <c r="N297" s="22"/>
      <c r="O297" s="22"/>
      <c r="P297" s="22"/>
      <c r="Q297" s="22"/>
      <c r="R297" s="22"/>
      <c r="S297" s="22"/>
      <c r="T297" s="22"/>
      <c r="U297" s="22"/>
      <c r="V297" s="22"/>
      <c r="W297" s="22"/>
      <c r="X297" s="22"/>
      <c r="Y297" s="22"/>
      <c r="Z297" s="22"/>
      <c r="AA297" s="22"/>
      <c r="AB297" s="22"/>
      <c r="AC297" s="22"/>
      <c r="AD297" s="22"/>
      <c r="AE297" s="22"/>
      <c r="AF297" s="21"/>
      <c r="AG297" s="21"/>
      <c r="AH297" s="22"/>
      <c r="AI297" s="4"/>
      <c r="AJ297" s="4"/>
      <c r="AK297" s="4"/>
      <c r="AL297" s="4"/>
      <c r="AM297" s="4"/>
      <c r="AN297" s="4"/>
      <c r="AO297" s="4"/>
      <c r="AP297" s="4"/>
      <c r="AQ297" s="4"/>
      <c r="AR297" s="4"/>
      <c r="AS297" s="4"/>
      <c r="AT297" s="4"/>
      <c r="AU297" s="4"/>
      <c r="AV297" s="4"/>
      <c r="AW297" s="4"/>
      <c r="AX297" s="4"/>
      <c r="AY297" s="4"/>
      <c r="AZ297" s="4"/>
      <c r="BA297" s="4"/>
      <c r="BB297" s="4"/>
      <c r="BC297" s="4"/>
      <c r="BD297" s="4"/>
      <c r="BE297" s="4"/>
      <c r="BF297" s="4"/>
      <c r="BG297" s="4"/>
      <c r="BH297" s="4"/>
      <c r="BI297" s="4"/>
      <c r="BJ297" s="4"/>
      <c r="BK297" s="4"/>
      <c r="BL297" s="4"/>
      <c r="BM297" s="4"/>
      <c r="BN297" s="4"/>
      <c r="BO297" s="4"/>
      <c r="BP297" s="4"/>
      <c r="BQ297" s="4"/>
      <c r="BR297" s="4"/>
      <c r="BS297" s="4"/>
      <c r="BT297" s="4"/>
      <c r="BU297" s="4"/>
      <c r="BV297" s="4"/>
      <c r="BW297" s="4"/>
      <c r="BX297" s="4"/>
      <c r="BY297" s="4"/>
      <c r="BZ297" s="4"/>
      <c r="CA297" s="4"/>
      <c r="CB297" s="4"/>
      <c r="CC297" s="4"/>
      <c r="CD297" s="4"/>
      <c r="CE297" s="4"/>
      <c r="CF297" s="4"/>
      <c r="CG297" s="4"/>
      <c r="CH297" s="4"/>
      <c r="CI297" s="4"/>
      <c r="CJ297" s="4"/>
      <c r="CK297" s="4"/>
      <c r="CL297" s="4"/>
      <c r="CM297" s="4"/>
      <c r="CN297" s="4"/>
      <c r="CO297" s="4"/>
      <c r="CP297" s="4"/>
      <c r="CQ297" s="4"/>
      <c r="CR297" s="4"/>
      <c r="CS297" s="4"/>
      <c r="CT297" s="4"/>
      <c r="CU297" s="4"/>
      <c r="CV297" s="4"/>
      <c r="CW297" s="4"/>
      <c r="CX297" s="4"/>
      <c r="CY297" s="4"/>
      <c r="CZ297" s="4"/>
      <c r="DA297" s="4"/>
      <c r="DB297" s="4"/>
      <c r="DC297" s="4"/>
      <c r="DD297" s="4"/>
      <c r="DE297" s="4"/>
      <c r="DF297" s="4"/>
      <c r="DG297" s="4"/>
      <c r="DH297" s="4"/>
      <c r="DI297" s="4"/>
      <c r="DJ297" s="4"/>
      <c r="DK297" s="4"/>
      <c r="DL297" s="4"/>
      <c r="DM297" s="4"/>
      <c r="DN297" s="4"/>
      <c r="DO297" s="4"/>
      <c r="DP297" s="4"/>
      <c r="DQ297" s="4"/>
      <c r="DR297" s="4"/>
      <c r="DS297" s="4"/>
      <c r="DT297" s="4"/>
      <c r="DU297" s="4"/>
      <c r="DV297" s="4"/>
      <c r="DW297" s="4"/>
      <c r="DX297" s="4"/>
      <c r="DY297" s="4"/>
      <c r="DZ297" s="4"/>
      <c r="EA297" s="4"/>
      <c r="EB297" s="4"/>
      <c r="EC297" s="4"/>
      <c r="ED297" s="4"/>
      <c r="EE297" s="4"/>
      <c r="EF297" s="4"/>
      <c r="EG297" s="4"/>
      <c r="EH297" s="4"/>
      <c r="EI297" s="4"/>
      <c r="EJ297" s="4"/>
      <c r="EK297" s="4"/>
      <c r="EL297" s="4"/>
      <c r="EM297" s="4"/>
      <c r="EN297" s="4"/>
      <c r="EO297" s="4"/>
      <c r="EP297" s="4"/>
      <c r="EQ297" s="4"/>
      <c r="ER297" s="4"/>
      <c r="ES297" s="4"/>
      <c r="ET297" s="4"/>
      <c r="EU297" s="4"/>
      <c r="EV297" s="4"/>
      <c r="EW297" s="4"/>
      <c r="EX297" s="4"/>
      <c r="EY297" s="4"/>
      <c r="EZ297" s="4"/>
      <c r="FA297" s="4"/>
      <c r="FB297" s="4"/>
      <c r="FC297" s="4"/>
      <c r="FD297" s="4"/>
      <c r="FE297" s="4"/>
      <c r="FF297" s="4"/>
      <c r="FG297" s="4"/>
      <c r="FH297" s="4"/>
      <c r="FI297" s="4"/>
      <c r="FJ297" s="4"/>
      <c r="FK297" s="4"/>
      <c r="FL297" s="4"/>
      <c r="FM297" s="4"/>
      <c r="FN297" s="4"/>
      <c r="FO297" s="4"/>
      <c r="FP297" s="4"/>
      <c r="FQ297" s="4"/>
      <c r="FR297" s="4"/>
      <c r="FS297" s="4"/>
      <c r="FT297" s="4"/>
      <c r="FU297" s="4"/>
      <c r="FV297" s="4"/>
      <c r="FW297" s="4"/>
      <c r="FX297" s="4"/>
      <c r="FY297" s="4"/>
      <c r="FZ297" s="4"/>
      <c r="GA297" s="4"/>
      <c r="GB297" s="4"/>
      <c r="GC297" s="4"/>
      <c r="GD297" s="4"/>
      <c r="GE297" s="4"/>
      <c r="GF297" s="4"/>
      <c r="GG297" s="4"/>
      <c r="GH297" s="4"/>
      <c r="GI297" s="4"/>
      <c r="GJ297" s="4"/>
      <c r="GK297" s="4"/>
      <c r="GL297" s="4"/>
      <c r="GM297" s="4"/>
      <c r="GN297" s="4"/>
      <c r="GO297" s="4"/>
      <c r="GP297" s="4"/>
      <c r="GQ297" s="4"/>
      <c r="GR297" s="4"/>
      <c r="GS297" s="4"/>
      <c r="GT297" s="4"/>
      <c r="GU297" s="4"/>
      <c r="GV297" s="4"/>
      <c r="GW297" s="4"/>
      <c r="GX297" s="4"/>
      <c r="GY297" s="4"/>
      <c r="GZ297" s="4"/>
      <c r="HA297" s="4"/>
      <c r="HB297" s="4"/>
      <c r="HC297" s="4"/>
      <c r="HD297" s="4"/>
      <c r="HE297" s="4"/>
      <c r="HF297" s="4"/>
      <c r="HG297" s="4"/>
      <c r="HH297" s="4"/>
      <c r="HI297" s="4"/>
      <c r="HJ297" s="4"/>
      <c r="HK297" s="4"/>
      <c r="HL297" s="4"/>
      <c r="HM297" s="4"/>
      <c r="HN297" s="4"/>
      <c r="HO297" s="4"/>
      <c r="HP297" s="4"/>
      <c r="HQ297" s="4"/>
      <c r="HR297" s="4"/>
      <c r="HS297" s="4"/>
      <c r="HT297" s="4"/>
      <c r="HU297" s="4"/>
      <c r="HV297" s="4"/>
      <c r="HW297" s="4"/>
      <c r="HX297" s="4"/>
      <c r="HY297" s="4"/>
      <c r="HZ297" s="4"/>
      <c r="IA297" s="4"/>
      <c r="IB297" s="4"/>
      <c r="IC297" s="4"/>
      <c r="ID297" s="4"/>
      <c r="IE297" s="4"/>
      <c r="IF297" s="4"/>
      <c r="IG297" s="4"/>
      <c r="IH297" s="4"/>
      <c r="II297" s="4"/>
      <c r="IJ297" s="4"/>
      <c r="IK297" s="4"/>
      <c r="IL297" s="4"/>
      <c r="IM297" s="4"/>
      <c r="IN297" s="4"/>
      <c r="IO297" s="4"/>
      <c r="IP297" s="4"/>
      <c r="IQ297" s="4"/>
      <c r="IR297" s="4"/>
      <c r="IS297" s="4"/>
      <c r="IT297" s="4"/>
      <c r="IU297" s="4"/>
      <c r="IV297" s="4"/>
      <c r="IW297" s="4"/>
      <c r="IX297" s="4"/>
      <c r="IY297" s="4"/>
      <c r="IZ297" s="4"/>
      <c r="JA297" s="4"/>
      <c r="JB297" s="4"/>
      <c r="JC297" s="4"/>
      <c r="JD297" s="4"/>
      <c r="JE297" s="4"/>
      <c r="JF297" s="4"/>
      <c r="JG297" s="4"/>
      <c r="JH297" s="4"/>
      <c r="JI297" s="4"/>
      <c r="JJ297" s="4"/>
    </row>
    <row r="298" s="5" customFormat="1" ht="54" customHeight="1" spans="1:34">
      <c r="A298" s="26"/>
      <c r="B298" s="21" t="s">
        <v>1086</v>
      </c>
      <c r="C298" s="21" t="s">
        <v>1087</v>
      </c>
      <c r="D298" s="22" t="s">
        <v>137</v>
      </c>
      <c r="E298" s="22" t="s">
        <v>897</v>
      </c>
      <c r="F298" s="29" t="s">
        <v>139</v>
      </c>
      <c r="G298" s="22" t="s">
        <v>140</v>
      </c>
      <c r="H298" s="22" t="s">
        <v>1047</v>
      </c>
      <c r="I298" s="46">
        <f t="shared" ref="I298:I302" si="10">J298</f>
        <v>7</v>
      </c>
      <c r="J298" s="46">
        <f t="shared" ref="J298:J302" si="11">K298+L298+M298+N298</f>
        <v>7</v>
      </c>
      <c r="K298" s="46">
        <v>7</v>
      </c>
      <c r="L298" s="46"/>
      <c r="M298" s="46"/>
      <c r="N298" s="46"/>
      <c r="O298" s="46"/>
      <c r="P298" s="46"/>
      <c r="Q298" s="46"/>
      <c r="R298" s="46"/>
      <c r="S298" s="46"/>
      <c r="T298" s="46"/>
      <c r="U298" s="46"/>
      <c r="V298" s="46"/>
      <c r="W298" s="22" t="s">
        <v>111</v>
      </c>
      <c r="X298" s="22" t="s">
        <v>112</v>
      </c>
      <c r="Y298" s="22" t="s">
        <v>131</v>
      </c>
      <c r="Z298" s="22" t="s">
        <v>131</v>
      </c>
      <c r="AA298" s="22" t="s">
        <v>131</v>
      </c>
      <c r="AB298" s="22" t="s">
        <v>131</v>
      </c>
      <c r="AC298" s="22">
        <v>120</v>
      </c>
      <c r="AD298" s="22">
        <v>350</v>
      </c>
      <c r="AE298" s="22">
        <v>350</v>
      </c>
      <c r="AF298" s="21" t="s">
        <v>1048</v>
      </c>
      <c r="AG298" s="21" t="s">
        <v>1088</v>
      </c>
      <c r="AH298" s="22"/>
    </row>
    <row r="299" s="2" customFormat="1" ht="63" customHeight="1" spans="1:270">
      <c r="A299" s="59"/>
      <c r="B299" s="60" t="s">
        <v>1089</v>
      </c>
      <c r="C299" s="21" t="s">
        <v>1090</v>
      </c>
      <c r="D299" s="37" t="s">
        <v>199</v>
      </c>
      <c r="E299" s="22" t="s">
        <v>897</v>
      </c>
      <c r="F299" s="29" t="s">
        <v>139</v>
      </c>
      <c r="G299" s="22" t="s">
        <v>140</v>
      </c>
      <c r="H299" s="22" t="s">
        <v>1053</v>
      </c>
      <c r="I299" s="22">
        <v>3</v>
      </c>
      <c r="J299" s="22">
        <v>3</v>
      </c>
      <c r="K299" s="22">
        <v>3</v>
      </c>
      <c r="L299" s="22"/>
      <c r="M299" s="22"/>
      <c r="N299" s="22"/>
      <c r="O299" s="22"/>
      <c r="P299" s="22"/>
      <c r="Q299" s="22"/>
      <c r="R299" s="22"/>
      <c r="S299" s="22"/>
      <c r="T299" s="22"/>
      <c r="U299" s="22"/>
      <c r="V299" s="22"/>
      <c r="W299" s="22" t="s">
        <v>111</v>
      </c>
      <c r="X299" s="22" t="s">
        <v>112</v>
      </c>
      <c r="Y299" s="22" t="s">
        <v>131</v>
      </c>
      <c r="Z299" s="22" t="s">
        <v>131</v>
      </c>
      <c r="AA299" s="22" t="s">
        <v>131</v>
      </c>
      <c r="AB299" s="22" t="s">
        <v>131</v>
      </c>
      <c r="AC299" s="22">
        <v>30</v>
      </c>
      <c r="AD299" s="22">
        <v>92</v>
      </c>
      <c r="AE299" s="22">
        <v>92</v>
      </c>
      <c r="AF299" s="21" t="s">
        <v>1091</v>
      </c>
      <c r="AG299" s="21" t="s">
        <v>1092</v>
      </c>
      <c r="AH299" s="22"/>
      <c r="AI299" s="4"/>
      <c r="AJ299" s="4"/>
      <c r="AK299" s="4"/>
      <c r="AL299" s="4"/>
      <c r="AM299" s="4"/>
      <c r="AN299" s="4"/>
      <c r="AO299" s="4"/>
      <c r="AP299" s="4"/>
      <c r="AQ299" s="4"/>
      <c r="AR299" s="4"/>
      <c r="AS299" s="4"/>
      <c r="AT299" s="4"/>
      <c r="AU299" s="4"/>
      <c r="AV299" s="4"/>
      <c r="AW299" s="4"/>
      <c r="AX299" s="4"/>
      <c r="AY299" s="4"/>
      <c r="AZ299" s="4"/>
      <c r="BA299" s="4"/>
      <c r="BB299" s="4"/>
      <c r="BC299" s="4"/>
      <c r="BD299" s="4"/>
      <c r="BE299" s="4"/>
      <c r="BF299" s="4"/>
      <c r="BG299" s="4"/>
      <c r="BH299" s="4"/>
      <c r="BI299" s="4"/>
      <c r="BJ299" s="4"/>
      <c r="BK299" s="4"/>
      <c r="BL299" s="4"/>
      <c r="BM299" s="4"/>
      <c r="BN299" s="4"/>
      <c r="BO299" s="4"/>
      <c r="BP299" s="4"/>
      <c r="BQ299" s="4"/>
      <c r="BR299" s="4"/>
      <c r="BS299" s="4"/>
      <c r="BT299" s="4"/>
      <c r="BU299" s="4"/>
      <c r="BV299" s="4"/>
      <c r="BW299" s="4"/>
      <c r="BX299" s="4"/>
      <c r="BY299" s="4"/>
      <c r="BZ299" s="4"/>
      <c r="CA299" s="4"/>
      <c r="CB299" s="4"/>
      <c r="CC299" s="4"/>
      <c r="CD299" s="4"/>
      <c r="CE299" s="4"/>
      <c r="CF299" s="4"/>
      <c r="CG299" s="4"/>
      <c r="CH299" s="4"/>
      <c r="CI299" s="4"/>
      <c r="CJ299" s="4"/>
      <c r="CK299" s="4"/>
      <c r="CL299" s="4"/>
      <c r="CM299" s="4"/>
      <c r="CN299" s="4"/>
      <c r="CO299" s="4"/>
      <c r="CP299" s="4"/>
      <c r="CQ299" s="4"/>
      <c r="CR299" s="4"/>
      <c r="CS299" s="4"/>
      <c r="CT299" s="4"/>
      <c r="CU299" s="4"/>
      <c r="CV299" s="4"/>
      <c r="CW299" s="4"/>
      <c r="CX299" s="4"/>
      <c r="CY299" s="4"/>
      <c r="CZ299" s="4"/>
      <c r="DA299" s="4"/>
      <c r="DB299" s="4"/>
      <c r="DC299" s="4"/>
      <c r="DD299" s="4"/>
      <c r="DE299" s="4"/>
      <c r="DF299" s="4"/>
      <c r="DG299" s="4"/>
      <c r="DH299" s="4"/>
      <c r="DI299" s="4"/>
      <c r="DJ299" s="4"/>
      <c r="DK299" s="4"/>
      <c r="DL299" s="4"/>
      <c r="DM299" s="4"/>
      <c r="DN299" s="4"/>
      <c r="DO299" s="4"/>
      <c r="DP299" s="4"/>
      <c r="DQ299" s="4"/>
      <c r="DR299" s="4"/>
      <c r="DS299" s="4"/>
      <c r="DT299" s="4"/>
      <c r="DU299" s="4"/>
      <c r="DV299" s="4"/>
      <c r="DW299" s="4"/>
      <c r="DX299" s="4"/>
      <c r="DY299" s="4"/>
      <c r="DZ299" s="4"/>
      <c r="EA299" s="4"/>
      <c r="EB299" s="4"/>
      <c r="EC299" s="4"/>
      <c r="ED299" s="4"/>
      <c r="EE299" s="4"/>
      <c r="EF299" s="4"/>
      <c r="EG299" s="4"/>
      <c r="EH299" s="4"/>
      <c r="EI299" s="4"/>
      <c r="EJ299" s="4"/>
      <c r="EK299" s="4"/>
      <c r="EL299" s="4"/>
      <c r="EM299" s="4"/>
      <c r="EN299" s="4"/>
      <c r="EO299" s="4"/>
      <c r="EP299" s="4"/>
      <c r="EQ299" s="4"/>
      <c r="ER299" s="4"/>
      <c r="ES299" s="4"/>
      <c r="ET299" s="4"/>
      <c r="EU299" s="4"/>
      <c r="EV299" s="4"/>
      <c r="EW299" s="4"/>
      <c r="EX299" s="4"/>
      <c r="EY299" s="4"/>
      <c r="EZ299" s="4"/>
      <c r="FA299" s="4"/>
      <c r="FB299" s="4"/>
      <c r="FC299" s="4"/>
      <c r="FD299" s="4"/>
      <c r="FE299" s="4"/>
      <c r="FF299" s="4"/>
      <c r="FG299" s="4"/>
      <c r="FH299" s="4"/>
      <c r="FI299" s="4"/>
      <c r="FJ299" s="4"/>
      <c r="FK299" s="4"/>
      <c r="FL299" s="4"/>
      <c r="FM299" s="4"/>
      <c r="FN299" s="4"/>
      <c r="FO299" s="4"/>
      <c r="FP299" s="4"/>
      <c r="FQ299" s="4"/>
      <c r="FR299" s="4"/>
      <c r="FS299" s="4"/>
      <c r="FT299" s="4"/>
      <c r="FU299" s="4"/>
      <c r="FV299" s="4"/>
      <c r="FW299" s="4"/>
      <c r="FX299" s="4"/>
      <c r="FY299" s="4"/>
      <c r="FZ299" s="4"/>
      <c r="GA299" s="4"/>
      <c r="GB299" s="4"/>
      <c r="GC299" s="4"/>
      <c r="GD299" s="4"/>
      <c r="GE299" s="4"/>
      <c r="GF299" s="4"/>
      <c r="GG299" s="4"/>
      <c r="GH299" s="4"/>
      <c r="GI299" s="4"/>
      <c r="GJ299" s="4"/>
      <c r="GK299" s="4"/>
      <c r="GL299" s="4"/>
      <c r="GM299" s="4"/>
      <c r="GN299" s="4"/>
      <c r="GO299" s="4"/>
      <c r="GP299" s="4"/>
      <c r="GQ299" s="4"/>
      <c r="GR299" s="4"/>
      <c r="GS299" s="4"/>
      <c r="GT299" s="4"/>
      <c r="GU299" s="4"/>
      <c r="GV299" s="4"/>
      <c r="GW299" s="4"/>
      <c r="GX299" s="4"/>
      <c r="GY299" s="4"/>
      <c r="GZ299" s="4"/>
      <c r="HA299" s="4"/>
      <c r="HB299" s="4"/>
      <c r="HC299" s="4"/>
      <c r="HD299" s="4"/>
      <c r="HE299" s="4"/>
      <c r="HF299" s="4"/>
      <c r="HG299" s="4"/>
      <c r="HH299" s="4"/>
      <c r="HI299" s="4"/>
      <c r="HJ299" s="4"/>
      <c r="HK299" s="4"/>
      <c r="HL299" s="4"/>
      <c r="HM299" s="4"/>
      <c r="HN299" s="4"/>
      <c r="HO299" s="4"/>
      <c r="HP299" s="4"/>
      <c r="HQ299" s="4"/>
      <c r="HR299" s="4"/>
      <c r="HS299" s="4"/>
      <c r="HT299" s="4"/>
      <c r="HU299" s="4"/>
      <c r="HV299" s="4"/>
      <c r="HW299" s="4"/>
      <c r="HX299" s="4"/>
      <c r="HY299" s="4"/>
      <c r="HZ299" s="4"/>
      <c r="IA299" s="4"/>
      <c r="IB299" s="4"/>
      <c r="IC299" s="4"/>
      <c r="ID299" s="4"/>
      <c r="IE299" s="4"/>
      <c r="IF299" s="4"/>
      <c r="IG299" s="4"/>
      <c r="IH299" s="4"/>
      <c r="II299" s="4"/>
      <c r="IJ299" s="4"/>
      <c r="IK299" s="4"/>
      <c r="IL299" s="4"/>
      <c r="IM299" s="4"/>
      <c r="IN299" s="4"/>
      <c r="IO299" s="4"/>
      <c r="IP299" s="4"/>
      <c r="IQ299" s="4"/>
      <c r="IR299" s="4"/>
      <c r="IS299" s="4"/>
      <c r="IT299" s="4"/>
      <c r="IU299" s="4"/>
      <c r="IV299" s="4"/>
      <c r="IW299" s="4"/>
      <c r="IX299" s="4"/>
      <c r="IY299" s="4"/>
      <c r="IZ299" s="4"/>
      <c r="JA299" s="4"/>
      <c r="JB299" s="4"/>
      <c r="JC299" s="4"/>
      <c r="JD299" s="4"/>
      <c r="JE299" s="4"/>
      <c r="JF299" s="4"/>
      <c r="JG299" s="4"/>
      <c r="JH299" s="4"/>
      <c r="JI299" s="4"/>
      <c r="JJ299" s="4"/>
    </row>
    <row r="300" s="5" customFormat="1" ht="45" customHeight="1" spans="1:34">
      <c r="A300" s="26"/>
      <c r="B300" s="21" t="s">
        <v>1093</v>
      </c>
      <c r="C300" s="21" t="s">
        <v>1087</v>
      </c>
      <c r="D300" s="22" t="s">
        <v>234</v>
      </c>
      <c r="E300" s="22" t="s">
        <v>897</v>
      </c>
      <c r="F300" s="29" t="s">
        <v>139</v>
      </c>
      <c r="G300" s="22" t="s">
        <v>140</v>
      </c>
      <c r="H300" s="22" t="s">
        <v>1058</v>
      </c>
      <c r="I300" s="46">
        <v>10</v>
      </c>
      <c r="J300" s="46">
        <v>10</v>
      </c>
      <c r="K300" s="46">
        <v>10</v>
      </c>
      <c r="L300" s="46"/>
      <c r="M300" s="46"/>
      <c r="N300" s="46"/>
      <c r="O300" s="46"/>
      <c r="P300" s="46"/>
      <c r="Q300" s="46"/>
      <c r="R300" s="46"/>
      <c r="S300" s="46"/>
      <c r="T300" s="46"/>
      <c r="U300" s="46"/>
      <c r="V300" s="46"/>
      <c r="W300" s="22" t="s">
        <v>111</v>
      </c>
      <c r="X300" s="22" t="s">
        <v>112</v>
      </c>
      <c r="Y300" s="22" t="s">
        <v>131</v>
      </c>
      <c r="Z300" s="22" t="s">
        <v>131</v>
      </c>
      <c r="AA300" s="22" t="s">
        <v>131</v>
      </c>
      <c r="AB300" s="22" t="s">
        <v>131</v>
      </c>
      <c r="AC300" s="22" t="s">
        <v>1094</v>
      </c>
      <c r="AD300" s="22" t="s">
        <v>1095</v>
      </c>
      <c r="AE300" s="22" t="s">
        <v>1095</v>
      </c>
      <c r="AF300" s="21" t="s">
        <v>1048</v>
      </c>
      <c r="AG300" s="21" t="s">
        <v>1096</v>
      </c>
      <c r="AH300" s="22"/>
    </row>
    <row r="301" s="5" customFormat="1" ht="55" customHeight="1" spans="1:34">
      <c r="A301" s="26"/>
      <c r="B301" s="21" t="s">
        <v>1097</v>
      </c>
      <c r="C301" s="21" t="s">
        <v>1087</v>
      </c>
      <c r="D301" s="22" t="s">
        <v>281</v>
      </c>
      <c r="E301" s="22" t="s">
        <v>897</v>
      </c>
      <c r="F301" s="29" t="s">
        <v>139</v>
      </c>
      <c r="G301" s="22" t="s">
        <v>140</v>
      </c>
      <c r="H301" s="22" t="s">
        <v>1098</v>
      </c>
      <c r="I301" s="46">
        <f t="shared" si="10"/>
        <v>5</v>
      </c>
      <c r="J301" s="46">
        <f t="shared" si="11"/>
        <v>5</v>
      </c>
      <c r="K301" s="46">
        <v>5</v>
      </c>
      <c r="L301" s="46"/>
      <c r="M301" s="46"/>
      <c r="N301" s="46"/>
      <c r="O301" s="46"/>
      <c r="P301" s="46"/>
      <c r="Q301" s="46"/>
      <c r="R301" s="46"/>
      <c r="S301" s="46"/>
      <c r="T301" s="46"/>
      <c r="U301" s="46"/>
      <c r="V301" s="46"/>
      <c r="W301" s="22" t="s">
        <v>111</v>
      </c>
      <c r="X301" s="22" t="s">
        <v>112</v>
      </c>
      <c r="Y301" s="22" t="s">
        <v>131</v>
      </c>
      <c r="Z301" s="22" t="s">
        <v>131</v>
      </c>
      <c r="AA301" s="22" t="s">
        <v>131</v>
      </c>
      <c r="AB301" s="22" t="s">
        <v>131</v>
      </c>
      <c r="AC301" s="22">
        <v>120</v>
      </c>
      <c r="AD301" s="22">
        <v>370</v>
      </c>
      <c r="AE301" s="22">
        <v>370</v>
      </c>
      <c r="AF301" s="21" t="s">
        <v>1048</v>
      </c>
      <c r="AG301" s="21" t="s">
        <v>1088</v>
      </c>
      <c r="AH301" s="22"/>
    </row>
    <row r="302" s="5" customFormat="1" ht="65" customHeight="1" spans="1:34">
      <c r="A302" s="26"/>
      <c r="B302" s="21" t="s">
        <v>1099</v>
      </c>
      <c r="C302" s="21" t="s">
        <v>1087</v>
      </c>
      <c r="D302" s="22" t="s">
        <v>382</v>
      </c>
      <c r="E302" s="22" t="s">
        <v>897</v>
      </c>
      <c r="F302" s="29" t="s">
        <v>139</v>
      </c>
      <c r="G302" s="22" t="s">
        <v>140</v>
      </c>
      <c r="H302" s="22" t="s">
        <v>1071</v>
      </c>
      <c r="I302" s="46">
        <f t="shared" si="10"/>
        <v>10</v>
      </c>
      <c r="J302" s="46">
        <f t="shared" si="11"/>
        <v>10</v>
      </c>
      <c r="K302" s="65">
        <v>10</v>
      </c>
      <c r="L302" s="65"/>
      <c r="M302" s="65"/>
      <c r="N302" s="65"/>
      <c r="O302" s="65"/>
      <c r="P302" s="46"/>
      <c r="Q302" s="46"/>
      <c r="R302" s="46"/>
      <c r="S302" s="46"/>
      <c r="T302" s="46"/>
      <c r="U302" s="46"/>
      <c r="V302" s="46"/>
      <c r="W302" s="22" t="s">
        <v>111</v>
      </c>
      <c r="X302" s="22" t="s">
        <v>112</v>
      </c>
      <c r="Y302" s="22" t="s">
        <v>131</v>
      </c>
      <c r="Z302" s="22" t="s">
        <v>131</v>
      </c>
      <c r="AA302" s="22" t="s">
        <v>131</v>
      </c>
      <c r="AB302" s="22" t="s">
        <v>131</v>
      </c>
      <c r="AC302" s="22">
        <v>250</v>
      </c>
      <c r="AD302" s="22">
        <v>750</v>
      </c>
      <c r="AE302" s="22">
        <v>750</v>
      </c>
      <c r="AF302" s="21" t="s">
        <v>1100</v>
      </c>
      <c r="AG302" s="21" t="s">
        <v>1101</v>
      </c>
      <c r="AH302" s="22"/>
    </row>
    <row r="303" s="7" customFormat="1" ht="49" customHeight="1" spans="1:16383">
      <c r="A303" s="22"/>
      <c r="B303" s="21" t="s">
        <v>1102</v>
      </c>
      <c r="C303" s="21" t="s">
        <v>1103</v>
      </c>
      <c r="D303" s="22" t="s">
        <v>626</v>
      </c>
      <c r="E303" s="22" t="s">
        <v>897</v>
      </c>
      <c r="F303" s="22" t="s">
        <v>139</v>
      </c>
      <c r="G303" s="22" t="s">
        <v>140</v>
      </c>
      <c r="H303" s="22" t="s">
        <v>1074</v>
      </c>
      <c r="I303" s="22">
        <v>5</v>
      </c>
      <c r="J303" s="22">
        <v>5</v>
      </c>
      <c r="K303" s="22">
        <v>5</v>
      </c>
      <c r="L303" s="22"/>
      <c r="M303" s="22"/>
      <c r="N303" s="22"/>
      <c r="O303" s="22"/>
      <c r="P303" s="22"/>
      <c r="Q303" s="22"/>
      <c r="R303" s="22"/>
      <c r="S303" s="22"/>
      <c r="T303" s="22"/>
      <c r="U303" s="22"/>
      <c r="V303" s="22"/>
      <c r="W303" s="22" t="s">
        <v>130</v>
      </c>
      <c r="X303" s="22" t="s">
        <v>112</v>
      </c>
      <c r="Y303" s="22" t="s">
        <v>131</v>
      </c>
      <c r="Z303" s="22" t="s">
        <v>131</v>
      </c>
      <c r="AA303" s="22" t="s">
        <v>131</v>
      </c>
      <c r="AB303" s="22" t="s">
        <v>131</v>
      </c>
      <c r="AC303" s="22">
        <v>125</v>
      </c>
      <c r="AD303" s="22">
        <v>400</v>
      </c>
      <c r="AE303" s="22">
        <v>400</v>
      </c>
      <c r="AF303" s="26" t="s">
        <v>1075</v>
      </c>
      <c r="AG303" s="21" t="s">
        <v>1104</v>
      </c>
      <c r="AH303" s="22"/>
      <c r="AI303" s="6"/>
      <c r="AJ303" s="6"/>
      <c r="AK303" s="6"/>
      <c r="AL303" s="6"/>
      <c r="AM303" s="6"/>
      <c r="AN303" s="6"/>
      <c r="AO303" s="6"/>
      <c r="AP303" s="6"/>
      <c r="AQ303" s="6"/>
      <c r="AR303" s="6"/>
      <c r="AS303" s="6"/>
      <c r="AT303" s="6"/>
      <c r="AU303" s="6"/>
      <c r="AV303" s="6"/>
      <c r="AW303" s="6"/>
      <c r="AX303" s="6"/>
      <c r="AY303" s="6"/>
      <c r="AZ303" s="6"/>
      <c r="BA303" s="6"/>
      <c r="BB303" s="6"/>
      <c r="BC303" s="6"/>
      <c r="BD303" s="6"/>
      <c r="BE303" s="6"/>
      <c r="BF303" s="6"/>
      <c r="BG303" s="6"/>
      <c r="BH303" s="6"/>
      <c r="BI303" s="6"/>
      <c r="BJ303" s="6"/>
      <c r="BK303" s="6"/>
      <c r="BL303" s="6"/>
      <c r="BM303" s="6"/>
      <c r="BN303" s="6"/>
      <c r="BO303" s="6"/>
      <c r="BP303" s="6"/>
      <c r="BQ303" s="6"/>
      <c r="BR303" s="6"/>
      <c r="BS303" s="6"/>
      <c r="BT303" s="6"/>
      <c r="BU303" s="6"/>
      <c r="BV303" s="6"/>
      <c r="BW303" s="6"/>
      <c r="BX303" s="6"/>
      <c r="BY303" s="6"/>
      <c r="BZ303" s="6"/>
      <c r="CA303" s="6"/>
      <c r="CB303" s="6"/>
      <c r="CC303" s="6"/>
      <c r="CD303" s="6"/>
      <c r="CE303" s="6"/>
      <c r="CF303" s="6"/>
      <c r="CG303" s="6"/>
      <c r="CH303" s="6"/>
      <c r="CI303" s="6"/>
      <c r="CJ303" s="6"/>
      <c r="CK303" s="6"/>
      <c r="CL303" s="6"/>
      <c r="CM303" s="6"/>
      <c r="CN303" s="6"/>
      <c r="CO303" s="6"/>
      <c r="CP303" s="6"/>
      <c r="CQ303" s="6"/>
      <c r="CR303" s="6"/>
      <c r="CS303" s="6"/>
      <c r="CT303" s="6"/>
      <c r="CU303" s="6"/>
      <c r="CV303" s="6"/>
      <c r="CW303" s="6"/>
      <c r="CX303" s="6"/>
      <c r="CY303" s="6"/>
      <c r="CZ303" s="6"/>
      <c r="DA303" s="6"/>
      <c r="DB303" s="6"/>
      <c r="DC303" s="6"/>
      <c r="DD303" s="6"/>
      <c r="DE303" s="6"/>
      <c r="DF303" s="6"/>
      <c r="DG303" s="6"/>
      <c r="DH303" s="6"/>
      <c r="DI303" s="6"/>
      <c r="DJ303" s="6"/>
      <c r="DK303" s="6"/>
      <c r="DL303" s="6"/>
      <c r="DM303" s="6"/>
      <c r="DN303" s="6"/>
      <c r="DO303" s="6"/>
      <c r="DP303" s="6"/>
      <c r="DQ303" s="6"/>
      <c r="DR303" s="6"/>
      <c r="DS303" s="6"/>
      <c r="DT303" s="6"/>
      <c r="DU303" s="6"/>
      <c r="DV303" s="6"/>
      <c r="DW303" s="6"/>
      <c r="DX303" s="6"/>
      <c r="DY303" s="6"/>
      <c r="DZ303" s="6"/>
      <c r="EA303" s="6"/>
      <c r="EB303" s="6"/>
      <c r="EC303" s="6"/>
      <c r="ED303" s="6"/>
      <c r="EE303" s="6"/>
      <c r="EF303" s="6"/>
      <c r="EG303" s="6"/>
      <c r="EH303" s="6"/>
      <c r="EI303" s="6"/>
      <c r="EJ303" s="6"/>
      <c r="EK303" s="6"/>
      <c r="EL303" s="6"/>
      <c r="EM303" s="6"/>
      <c r="EN303" s="6"/>
      <c r="EO303" s="6"/>
      <c r="EP303" s="6"/>
      <c r="EQ303" s="6"/>
      <c r="ER303" s="6"/>
      <c r="ES303" s="6"/>
      <c r="ET303" s="6"/>
      <c r="EU303" s="6"/>
      <c r="EV303" s="6"/>
      <c r="EW303" s="6"/>
      <c r="EX303" s="6"/>
      <c r="EY303" s="6"/>
      <c r="EZ303" s="6"/>
      <c r="FA303" s="6"/>
      <c r="FB303" s="6"/>
      <c r="FC303" s="6"/>
      <c r="FD303" s="6"/>
      <c r="FE303" s="6"/>
      <c r="FF303" s="6"/>
      <c r="FG303" s="6"/>
      <c r="FH303" s="6"/>
      <c r="FI303" s="6"/>
      <c r="FJ303" s="6"/>
      <c r="FK303" s="6"/>
      <c r="FL303" s="6"/>
      <c r="FM303" s="6"/>
      <c r="FN303" s="6"/>
      <c r="FO303" s="6"/>
      <c r="FP303" s="6"/>
      <c r="FQ303" s="6"/>
      <c r="FR303" s="6"/>
      <c r="FS303" s="6"/>
      <c r="FT303" s="6"/>
      <c r="FU303" s="6"/>
      <c r="FV303" s="6"/>
      <c r="FW303" s="6"/>
      <c r="FX303" s="6"/>
      <c r="FY303" s="6"/>
      <c r="FZ303" s="6"/>
      <c r="GA303" s="6"/>
      <c r="GB303" s="6"/>
      <c r="GC303" s="6"/>
      <c r="GD303" s="6"/>
      <c r="GE303" s="6"/>
      <c r="GF303" s="6"/>
      <c r="GG303" s="6"/>
      <c r="GH303" s="6"/>
      <c r="GI303" s="6"/>
      <c r="GJ303" s="6"/>
      <c r="GK303" s="6"/>
      <c r="GL303" s="6"/>
      <c r="GM303" s="6"/>
      <c r="GN303" s="6"/>
      <c r="GO303" s="6"/>
      <c r="GP303" s="6"/>
      <c r="GQ303" s="6"/>
      <c r="GR303" s="6"/>
      <c r="GS303" s="6"/>
      <c r="GT303" s="6"/>
      <c r="GU303" s="6"/>
      <c r="GV303" s="6"/>
      <c r="GW303" s="6"/>
      <c r="GX303" s="6"/>
      <c r="GY303" s="6"/>
      <c r="GZ303" s="6"/>
      <c r="HA303" s="6"/>
      <c r="HB303" s="6"/>
      <c r="HC303" s="6"/>
      <c r="HD303" s="6"/>
      <c r="HE303" s="6"/>
      <c r="HF303" s="6"/>
      <c r="HG303" s="6"/>
      <c r="HH303" s="6"/>
      <c r="HI303" s="6"/>
      <c r="HJ303" s="6"/>
      <c r="HK303" s="6"/>
      <c r="HL303" s="6"/>
      <c r="HM303" s="6"/>
      <c r="HN303" s="6"/>
      <c r="HO303" s="6"/>
      <c r="HP303" s="6"/>
      <c r="HQ303" s="6"/>
      <c r="HR303" s="6"/>
      <c r="HS303" s="6"/>
      <c r="HT303" s="6"/>
      <c r="HU303" s="6"/>
      <c r="HV303" s="6"/>
      <c r="HW303" s="6"/>
      <c r="HX303" s="6"/>
      <c r="HY303" s="6"/>
      <c r="HZ303" s="6"/>
      <c r="IA303" s="6"/>
      <c r="IB303" s="6"/>
      <c r="IC303" s="6"/>
      <c r="ID303" s="6"/>
      <c r="IE303" s="6"/>
      <c r="IF303" s="6"/>
      <c r="IG303" s="6"/>
      <c r="IH303" s="6"/>
      <c r="II303" s="6"/>
      <c r="IJ303" s="6"/>
      <c r="IK303" s="6"/>
      <c r="IL303" s="6"/>
      <c r="IM303" s="6"/>
      <c r="IN303" s="6"/>
      <c r="IO303" s="6"/>
      <c r="IP303" s="6"/>
      <c r="IQ303" s="6"/>
      <c r="IR303" s="6"/>
      <c r="IS303" s="6"/>
      <c r="IT303" s="6"/>
      <c r="IU303" s="6"/>
      <c r="IV303" s="6"/>
      <c r="IW303" s="6"/>
      <c r="IX303" s="6"/>
      <c r="IY303" s="6"/>
      <c r="IZ303" s="6"/>
      <c r="JA303" s="6"/>
      <c r="JB303" s="6"/>
      <c r="JC303" s="6"/>
      <c r="JD303" s="6"/>
      <c r="JE303" s="6"/>
      <c r="JF303" s="6"/>
      <c r="JG303" s="6"/>
      <c r="JH303" s="6"/>
      <c r="JI303" s="6"/>
      <c r="JJ303" s="6"/>
      <c r="JK303" s="6"/>
      <c r="JL303" s="6"/>
      <c r="JM303" s="6"/>
      <c r="JN303" s="6"/>
      <c r="JO303" s="6"/>
      <c r="JP303" s="6"/>
      <c r="JQ303" s="6"/>
      <c r="JR303" s="6"/>
      <c r="JS303" s="6"/>
      <c r="JT303" s="6"/>
      <c r="JU303" s="6"/>
      <c r="JV303" s="6"/>
      <c r="JW303" s="6"/>
      <c r="JX303" s="6"/>
      <c r="JY303" s="6"/>
      <c r="JZ303" s="6"/>
      <c r="KA303" s="6"/>
      <c r="KB303" s="6"/>
      <c r="KC303" s="6"/>
      <c r="KD303" s="6"/>
      <c r="KE303" s="6"/>
      <c r="KF303" s="6"/>
      <c r="KG303" s="6"/>
      <c r="KH303" s="6"/>
      <c r="KI303" s="6"/>
      <c r="KJ303" s="6"/>
      <c r="KK303" s="6"/>
      <c r="KL303" s="6"/>
      <c r="KM303" s="6"/>
      <c r="KN303" s="6"/>
      <c r="KO303" s="6"/>
      <c r="KP303" s="6"/>
      <c r="KQ303" s="6"/>
      <c r="KR303" s="6"/>
      <c r="KS303" s="6"/>
      <c r="KT303" s="6"/>
      <c r="KU303" s="6"/>
      <c r="KV303" s="6"/>
      <c r="KW303" s="6"/>
      <c r="KX303" s="6"/>
      <c r="KY303" s="6"/>
      <c r="KZ303" s="6"/>
      <c r="LA303" s="6"/>
      <c r="LB303" s="6"/>
      <c r="LC303" s="6"/>
      <c r="LD303" s="6"/>
      <c r="LE303" s="6"/>
      <c r="LF303" s="6"/>
      <c r="LG303" s="6"/>
      <c r="LH303" s="6"/>
      <c r="LI303" s="6"/>
      <c r="LJ303" s="6"/>
      <c r="LK303" s="6"/>
      <c r="LL303" s="6"/>
      <c r="LM303" s="6"/>
      <c r="LN303" s="6"/>
      <c r="LO303" s="6"/>
      <c r="LP303" s="6"/>
      <c r="LQ303" s="6"/>
      <c r="LR303" s="6"/>
      <c r="LS303" s="6"/>
      <c r="LT303" s="6"/>
      <c r="LU303" s="6"/>
      <c r="LV303" s="6"/>
      <c r="LW303" s="6"/>
      <c r="LX303" s="6"/>
      <c r="LY303" s="6"/>
      <c r="LZ303" s="6"/>
      <c r="MA303" s="6"/>
      <c r="MB303" s="6"/>
      <c r="MC303" s="6"/>
      <c r="MD303" s="6"/>
      <c r="ME303" s="6"/>
      <c r="MF303" s="6"/>
      <c r="MG303" s="6"/>
      <c r="MH303" s="6"/>
      <c r="MI303" s="6"/>
      <c r="MJ303" s="6"/>
      <c r="MK303" s="6"/>
      <c r="ML303" s="6"/>
      <c r="MM303" s="6"/>
      <c r="MN303" s="6"/>
      <c r="MO303" s="6"/>
      <c r="MP303" s="6"/>
      <c r="MQ303" s="6"/>
      <c r="MR303" s="6"/>
      <c r="MS303" s="6"/>
      <c r="MT303" s="6"/>
      <c r="MU303" s="6"/>
      <c r="MV303" s="6"/>
      <c r="MW303" s="6"/>
      <c r="MX303" s="6"/>
      <c r="MY303" s="6"/>
      <c r="MZ303" s="6"/>
      <c r="NA303" s="6"/>
      <c r="NB303" s="6"/>
      <c r="NC303" s="6"/>
      <c r="ND303" s="6"/>
      <c r="NE303" s="6"/>
      <c r="NF303" s="6"/>
      <c r="NG303" s="6"/>
      <c r="NH303" s="6"/>
      <c r="NI303" s="6"/>
      <c r="NJ303" s="6"/>
      <c r="NK303" s="6"/>
      <c r="NL303" s="6"/>
      <c r="NM303" s="6"/>
      <c r="NN303" s="6"/>
      <c r="NO303" s="6"/>
      <c r="NP303" s="6"/>
      <c r="NQ303" s="6"/>
      <c r="NR303" s="6"/>
      <c r="NS303" s="6"/>
      <c r="NT303" s="6"/>
      <c r="NU303" s="6"/>
      <c r="NV303" s="6"/>
      <c r="NW303" s="6"/>
      <c r="NX303" s="6"/>
      <c r="NY303" s="6"/>
      <c r="NZ303" s="6"/>
      <c r="OA303" s="6"/>
      <c r="OB303" s="6"/>
      <c r="OC303" s="6"/>
      <c r="OD303" s="6"/>
      <c r="OE303" s="6"/>
      <c r="OF303" s="6"/>
      <c r="OG303" s="6"/>
      <c r="OH303" s="6"/>
      <c r="OI303" s="6"/>
      <c r="OJ303" s="6"/>
      <c r="OK303" s="6"/>
      <c r="OL303" s="6"/>
      <c r="OM303" s="6"/>
      <c r="ON303" s="6"/>
      <c r="OO303" s="6"/>
      <c r="OP303" s="6"/>
      <c r="OQ303" s="6"/>
      <c r="OR303" s="6"/>
      <c r="OS303" s="6"/>
      <c r="OT303" s="6"/>
      <c r="OU303" s="6"/>
      <c r="OV303" s="6"/>
      <c r="OW303" s="6"/>
      <c r="OX303" s="6"/>
      <c r="OY303" s="6"/>
      <c r="OZ303" s="6"/>
      <c r="PA303" s="6"/>
      <c r="PB303" s="6"/>
      <c r="PC303" s="6"/>
      <c r="PD303" s="6"/>
      <c r="PE303" s="6"/>
      <c r="PF303" s="6"/>
      <c r="PG303" s="6"/>
      <c r="PH303" s="6"/>
      <c r="PI303" s="6"/>
      <c r="PJ303" s="6"/>
      <c r="PK303" s="6"/>
      <c r="PL303" s="6"/>
      <c r="PM303" s="6"/>
      <c r="PN303" s="6"/>
      <c r="PO303" s="6"/>
      <c r="PP303" s="6"/>
      <c r="PQ303" s="6"/>
      <c r="PR303" s="6"/>
      <c r="PS303" s="6"/>
      <c r="PT303" s="6"/>
      <c r="PU303" s="6"/>
      <c r="PV303" s="6"/>
      <c r="PW303" s="6"/>
      <c r="PX303" s="6"/>
      <c r="PY303" s="6"/>
      <c r="PZ303" s="6"/>
      <c r="QA303" s="6"/>
      <c r="QB303" s="6"/>
      <c r="QC303" s="6"/>
      <c r="QD303" s="6"/>
      <c r="QE303" s="6"/>
      <c r="QF303" s="6"/>
      <c r="QG303" s="6"/>
      <c r="QH303" s="6"/>
      <c r="QI303" s="6"/>
      <c r="QJ303" s="6"/>
      <c r="QK303" s="6"/>
      <c r="QL303" s="6"/>
      <c r="QM303" s="6"/>
      <c r="QN303" s="6"/>
      <c r="QO303" s="6"/>
      <c r="QP303" s="6"/>
      <c r="QQ303" s="6"/>
      <c r="QR303" s="6"/>
      <c r="QS303" s="6"/>
      <c r="QT303" s="6"/>
      <c r="QU303" s="6"/>
      <c r="QV303" s="6"/>
      <c r="QW303" s="6"/>
      <c r="QX303" s="6"/>
      <c r="QY303" s="6"/>
      <c r="QZ303" s="6"/>
      <c r="RA303" s="6"/>
      <c r="RB303" s="6"/>
      <c r="RC303" s="6"/>
      <c r="RD303" s="6"/>
      <c r="RE303" s="6"/>
      <c r="RF303" s="6"/>
      <c r="RG303" s="6"/>
      <c r="RH303" s="6"/>
      <c r="RI303" s="6"/>
      <c r="RJ303" s="6"/>
      <c r="RK303" s="6"/>
      <c r="RL303" s="6"/>
      <c r="RM303" s="6"/>
      <c r="RN303" s="6"/>
      <c r="RO303" s="6"/>
      <c r="RP303" s="6"/>
      <c r="RQ303" s="6"/>
      <c r="RR303" s="6"/>
      <c r="RS303" s="6"/>
      <c r="RT303" s="6"/>
      <c r="RU303" s="6"/>
      <c r="RV303" s="6"/>
      <c r="RW303" s="6"/>
      <c r="RX303" s="6"/>
      <c r="RY303" s="6"/>
      <c r="RZ303" s="6"/>
      <c r="SA303" s="6"/>
      <c r="SB303" s="6"/>
      <c r="SC303" s="6"/>
      <c r="SD303" s="6"/>
      <c r="SE303" s="6"/>
      <c r="SF303" s="6"/>
      <c r="SG303" s="6"/>
      <c r="SH303" s="6"/>
      <c r="SI303" s="6"/>
      <c r="SJ303" s="6"/>
      <c r="SK303" s="6"/>
      <c r="SL303" s="6"/>
      <c r="SM303" s="6"/>
      <c r="SN303" s="6"/>
      <c r="SO303" s="6"/>
      <c r="SP303" s="6"/>
      <c r="SQ303" s="6"/>
      <c r="SR303" s="6"/>
      <c r="SS303" s="6"/>
      <c r="ST303" s="6"/>
      <c r="SU303" s="6"/>
      <c r="SV303" s="6"/>
      <c r="SW303" s="6"/>
      <c r="SX303" s="6"/>
      <c r="SY303" s="6"/>
      <c r="SZ303" s="6"/>
      <c r="TA303" s="6"/>
      <c r="TB303" s="6"/>
      <c r="TC303" s="6"/>
      <c r="TD303" s="6"/>
      <c r="TE303" s="6"/>
      <c r="TF303" s="6"/>
      <c r="TG303" s="6"/>
      <c r="TH303" s="6"/>
      <c r="TI303" s="6"/>
      <c r="TJ303" s="6"/>
      <c r="TK303" s="6"/>
      <c r="TL303" s="6"/>
      <c r="TM303" s="6"/>
      <c r="TN303" s="6"/>
      <c r="TO303" s="6"/>
      <c r="TP303" s="6"/>
      <c r="TQ303" s="6"/>
      <c r="TR303" s="6"/>
      <c r="TS303" s="6"/>
      <c r="TT303" s="6"/>
      <c r="TU303" s="6"/>
      <c r="TV303" s="6"/>
      <c r="TW303" s="6"/>
      <c r="TX303" s="6"/>
      <c r="TY303" s="6"/>
      <c r="TZ303" s="6"/>
      <c r="UA303" s="6"/>
      <c r="UB303" s="6"/>
      <c r="UC303" s="6"/>
      <c r="UD303" s="6"/>
      <c r="UE303" s="6"/>
      <c r="UF303" s="6"/>
      <c r="UG303" s="6"/>
      <c r="UH303" s="6"/>
      <c r="UI303" s="6"/>
      <c r="UJ303" s="6"/>
      <c r="UK303" s="6"/>
      <c r="UL303" s="6"/>
      <c r="UM303" s="6"/>
      <c r="UN303" s="6"/>
      <c r="UO303" s="6"/>
      <c r="UP303" s="6"/>
      <c r="UQ303" s="6"/>
      <c r="UR303" s="6"/>
      <c r="US303" s="6"/>
      <c r="UT303" s="6"/>
      <c r="UU303" s="6"/>
      <c r="UV303" s="6"/>
      <c r="UW303" s="6"/>
      <c r="UX303" s="6"/>
      <c r="UY303" s="6"/>
      <c r="UZ303" s="6"/>
      <c r="VA303" s="6"/>
      <c r="VB303" s="6"/>
      <c r="VC303" s="6"/>
      <c r="VD303" s="6"/>
      <c r="VE303" s="6"/>
      <c r="VF303" s="6"/>
      <c r="VG303" s="6"/>
      <c r="VH303" s="6"/>
      <c r="VI303" s="6"/>
      <c r="VJ303" s="6"/>
      <c r="VK303" s="6"/>
      <c r="VL303" s="6"/>
      <c r="VM303" s="6"/>
      <c r="VN303" s="6"/>
      <c r="VO303" s="6"/>
      <c r="VP303" s="6"/>
      <c r="VQ303" s="6"/>
      <c r="VR303" s="6"/>
      <c r="VS303" s="6"/>
      <c r="VT303" s="6"/>
      <c r="VU303" s="6"/>
      <c r="VV303" s="6"/>
      <c r="VW303" s="6"/>
      <c r="VX303" s="6"/>
      <c r="VY303" s="6"/>
      <c r="VZ303" s="6"/>
      <c r="WA303" s="6"/>
      <c r="WB303" s="6"/>
      <c r="WC303" s="6"/>
      <c r="WD303" s="6"/>
      <c r="WE303" s="6"/>
      <c r="WF303" s="6"/>
      <c r="WG303" s="6"/>
      <c r="WH303" s="6"/>
      <c r="WI303" s="6"/>
      <c r="WJ303" s="6"/>
      <c r="WK303" s="6"/>
      <c r="WL303" s="6"/>
      <c r="WM303" s="6"/>
      <c r="WN303" s="6"/>
      <c r="WO303" s="6"/>
      <c r="WP303" s="6"/>
      <c r="WQ303" s="6"/>
      <c r="WR303" s="6"/>
      <c r="WS303" s="6"/>
      <c r="WT303" s="6"/>
      <c r="WU303" s="6"/>
      <c r="WV303" s="6"/>
      <c r="WW303" s="6"/>
      <c r="WX303" s="6"/>
      <c r="WY303" s="6"/>
      <c r="WZ303" s="6"/>
      <c r="XA303" s="6"/>
      <c r="XB303" s="6"/>
      <c r="XC303" s="6"/>
      <c r="XD303" s="6"/>
      <c r="XE303" s="6"/>
      <c r="XF303" s="6"/>
      <c r="XG303" s="6"/>
      <c r="XH303" s="6"/>
      <c r="XI303" s="6"/>
      <c r="XJ303" s="6"/>
      <c r="XK303" s="6"/>
      <c r="XL303" s="6"/>
      <c r="XM303" s="6"/>
      <c r="XN303" s="6"/>
      <c r="XO303" s="6"/>
      <c r="XP303" s="6"/>
      <c r="XQ303" s="6"/>
      <c r="XR303" s="6"/>
      <c r="XS303" s="6"/>
      <c r="XT303" s="6"/>
      <c r="XU303" s="6"/>
      <c r="XV303" s="6"/>
      <c r="XW303" s="6"/>
      <c r="XX303" s="6"/>
      <c r="XY303" s="6"/>
      <c r="XZ303" s="6"/>
      <c r="YA303" s="6"/>
      <c r="YB303" s="6"/>
      <c r="YC303" s="6"/>
      <c r="YD303" s="6"/>
      <c r="YE303" s="6"/>
      <c r="YF303" s="6"/>
      <c r="YG303" s="6"/>
      <c r="YH303" s="6"/>
      <c r="YI303" s="6"/>
      <c r="YJ303" s="6"/>
      <c r="YK303" s="6"/>
      <c r="YL303" s="6"/>
      <c r="YM303" s="6"/>
      <c r="YN303" s="6"/>
      <c r="YO303" s="6"/>
      <c r="YP303" s="6"/>
      <c r="YQ303" s="6"/>
      <c r="YR303" s="6"/>
      <c r="YS303" s="6"/>
      <c r="YT303" s="6"/>
      <c r="YU303" s="6"/>
      <c r="YV303" s="6"/>
      <c r="YW303" s="6"/>
      <c r="YX303" s="6"/>
      <c r="YY303" s="6"/>
      <c r="YZ303" s="6"/>
      <c r="ZA303" s="6"/>
      <c r="ZB303" s="6"/>
      <c r="ZC303" s="6"/>
      <c r="ZD303" s="6"/>
      <c r="ZE303" s="6"/>
      <c r="ZF303" s="6"/>
      <c r="ZG303" s="6"/>
      <c r="ZH303" s="6"/>
      <c r="ZI303" s="6"/>
      <c r="ZJ303" s="6"/>
      <c r="ZK303" s="6"/>
      <c r="ZL303" s="6"/>
      <c r="ZM303" s="6"/>
      <c r="ZN303" s="6"/>
      <c r="ZO303" s="6"/>
      <c r="ZP303" s="6"/>
      <c r="ZQ303" s="6"/>
      <c r="ZR303" s="6"/>
      <c r="ZS303" s="6"/>
      <c r="ZT303" s="6"/>
      <c r="ZU303" s="6"/>
      <c r="ZV303" s="6"/>
      <c r="ZW303" s="6"/>
      <c r="ZX303" s="6"/>
      <c r="ZY303" s="6"/>
      <c r="ZZ303" s="6"/>
      <c r="AAA303" s="6"/>
      <c r="AAB303" s="6"/>
      <c r="AAC303" s="6"/>
      <c r="AAD303" s="6"/>
      <c r="AAE303" s="6"/>
      <c r="AAF303" s="6"/>
      <c r="AAG303" s="6"/>
      <c r="AAH303" s="6"/>
      <c r="AAI303" s="6"/>
      <c r="AAJ303" s="6"/>
      <c r="AAK303" s="6"/>
      <c r="AAL303" s="6"/>
      <c r="AAM303" s="6"/>
      <c r="AAN303" s="6"/>
      <c r="AAO303" s="6"/>
      <c r="AAP303" s="6"/>
      <c r="AAQ303" s="6"/>
      <c r="AAR303" s="6"/>
      <c r="AAS303" s="6"/>
      <c r="AAT303" s="6"/>
      <c r="AAU303" s="6"/>
      <c r="AAV303" s="6"/>
      <c r="AAW303" s="6"/>
      <c r="AAX303" s="6"/>
      <c r="AAY303" s="6"/>
      <c r="AAZ303" s="6"/>
      <c r="ABA303" s="6"/>
      <c r="ABB303" s="6"/>
      <c r="ABC303" s="6"/>
      <c r="ABD303" s="6"/>
      <c r="ABE303" s="6"/>
      <c r="ABF303" s="6"/>
      <c r="ABG303" s="6"/>
      <c r="ABH303" s="6"/>
      <c r="ABI303" s="6"/>
      <c r="ABJ303" s="6"/>
      <c r="ABK303" s="6"/>
      <c r="ABL303" s="6"/>
      <c r="ABM303" s="6"/>
      <c r="ABN303" s="6"/>
      <c r="ABO303" s="6"/>
      <c r="ABP303" s="6"/>
      <c r="ABQ303" s="6"/>
      <c r="ABR303" s="6"/>
      <c r="ABS303" s="6"/>
      <c r="ABT303" s="6"/>
      <c r="ABU303" s="6"/>
      <c r="ABV303" s="6"/>
      <c r="ABW303" s="6"/>
      <c r="ABX303" s="6"/>
      <c r="ABY303" s="6"/>
      <c r="ABZ303" s="6"/>
      <c r="ACA303" s="6"/>
      <c r="ACB303" s="6"/>
      <c r="ACC303" s="6"/>
      <c r="ACD303" s="6"/>
      <c r="ACE303" s="6"/>
      <c r="ACF303" s="6"/>
      <c r="ACG303" s="6"/>
      <c r="ACH303" s="6"/>
      <c r="ACI303" s="6"/>
      <c r="ACJ303" s="6"/>
      <c r="ACK303" s="6"/>
      <c r="ACL303" s="6"/>
      <c r="ACM303" s="6"/>
      <c r="ACN303" s="6"/>
      <c r="ACO303" s="6"/>
      <c r="ACP303" s="6"/>
      <c r="ACQ303" s="6"/>
      <c r="ACR303" s="6"/>
      <c r="ACS303" s="6"/>
      <c r="ACT303" s="6"/>
      <c r="ACU303" s="6"/>
      <c r="ACV303" s="6"/>
      <c r="ACW303" s="6"/>
      <c r="ACX303" s="6"/>
      <c r="ACY303" s="6"/>
      <c r="ACZ303" s="6"/>
      <c r="ADA303" s="6"/>
      <c r="ADB303" s="6"/>
      <c r="ADC303" s="6"/>
      <c r="ADD303" s="6"/>
      <c r="ADE303" s="6"/>
      <c r="ADF303" s="6"/>
      <c r="ADG303" s="6"/>
      <c r="ADH303" s="6"/>
      <c r="ADI303" s="6"/>
      <c r="ADJ303" s="6"/>
      <c r="ADK303" s="6"/>
      <c r="ADL303" s="6"/>
      <c r="ADM303" s="6"/>
      <c r="ADN303" s="6"/>
      <c r="ADO303" s="6"/>
      <c r="ADP303" s="6"/>
      <c r="ADQ303" s="6"/>
      <c r="ADR303" s="6"/>
      <c r="ADS303" s="6"/>
      <c r="ADT303" s="6"/>
      <c r="ADU303" s="6"/>
      <c r="ADV303" s="6"/>
      <c r="ADW303" s="6"/>
      <c r="ADX303" s="6"/>
      <c r="ADY303" s="6"/>
      <c r="ADZ303" s="6"/>
      <c r="AEA303" s="6"/>
      <c r="AEB303" s="6"/>
      <c r="AEC303" s="6"/>
      <c r="AED303" s="6"/>
      <c r="AEE303" s="6"/>
      <c r="AEF303" s="6"/>
      <c r="AEG303" s="6"/>
      <c r="AEH303" s="6"/>
      <c r="AEI303" s="6"/>
      <c r="AEJ303" s="6"/>
      <c r="AEK303" s="6"/>
      <c r="AEL303" s="6"/>
      <c r="AEM303" s="6"/>
      <c r="AEN303" s="6"/>
      <c r="AEO303" s="6"/>
      <c r="AEP303" s="6"/>
      <c r="AEQ303" s="6"/>
      <c r="AER303" s="6"/>
      <c r="AES303" s="6"/>
      <c r="AET303" s="6"/>
      <c r="AEU303" s="6"/>
      <c r="AEV303" s="6"/>
      <c r="AEW303" s="6"/>
      <c r="AEX303" s="6"/>
      <c r="AEY303" s="6"/>
      <c r="AEZ303" s="6"/>
      <c r="AFA303" s="6"/>
      <c r="AFB303" s="6"/>
      <c r="AFC303" s="6"/>
      <c r="AFD303" s="6"/>
      <c r="AFE303" s="6"/>
      <c r="AFF303" s="6"/>
      <c r="AFG303" s="6"/>
      <c r="AFH303" s="6"/>
      <c r="AFI303" s="6"/>
      <c r="AFJ303" s="6"/>
      <c r="AFK303" s="6"/>
      <c r="AFL303" s="6"/>
      <c r="AFM303" s="6"/>
      <c r="AFN303" s="6"/>
      <c r="AFO303" s="6"/>
      <c r="AFP303" s="6"/>
      <c r="AFQ303" s="6"/>
      <c r="AFR303" s="6"/>
      <c r="AFS303" s="6"/>
      <c r="AFT303" s="6"/>
      <c r="AFU303" s="6"/>
      <c r="AFV303" s="6"/>
      <c r="AFW303" s="6"/>
      <c r="AFX303" s="6"/>
      <c r="AFY303" s="6"/>
      <c r="AFZ303" s="6"/>
      <c r="AGA303" s="6"/>
      <c r="AGB303" s="6"/>
      <c r="AGC303" s="6"/>
      <c r="AGD303" s="6"/>
      <c r="AGE303" s="6"/>
      <c r="AGF303" s="6"/>
      <c r="AGG303" s="6"/>
      <c r="AGH303" s="6"/>
      <c r="AGI303" s="6"/>
      <c r="AGJ303" s="6"/>
      <c r="AGK303" s="6"/>
      <c r="AGL303" s="6"/>
      <c r="AGM303" s="6"/>
      <c r="AGN303" s="6"/>
      <c r="AGO303" s="6"/>
      <c r="AGP303" s="6"/>
      <c r="AGQ303" s="6"/>
      <c r="AGR303" s="6"/>
      <c r="AGS303" s="6"/>
      <c r="AGT303" s="6"/>
      <c r="AGU303" s="6"/>
      <c r="AGV303" s="6"/>
      <c r="AGW303" s="6"/>
      <c r="AGX303" s="6"/>
      <c r="AGY303" s="6"/>
      <c r="AGZ303" s="6"/>
      <c r="AHA303" s="6"/>
      <c r="AHB303" s="6"/>
      <c r="AHC303" s="6"/>
      <c r="AHD303" s="6"/>
      <c r="AHE303" s="6"/>
      <c r="AHF303" s="6"/>
      <c r="AHG303" s="6"/>
      <c r="AHH303" s="6"/>
      <c r="AHI303" s="6"/>
      <c r="AHJ303" s="6"/>
      <c r="AHK303" s="6"/>
      <c r="AHL303" s="6"/>
      <c r="AHM303" s="6"/>
      <c r="AHN303" s="6"/>
      <c r="AHO303" s="6"/>
      <c r="AHP303" s="6"/>
      <c r="AHQ303" s="6"/>
      <c r="AHR303" s="6"/>
      <c r="AHS303" s="6"/>
      <c r="AHT303" s="6"/>
      <c r="AHU303" s="6"/>
      <c r="AHV303" s="6"/>
      <c r="AHW303" s="6"/>
      <c r="AHX303" s="6"/>
      <c r="AHY303" s="6"/>
      <c r="AHZ303" s="6"/>
      <c r="AIA303" s="6"/>
      <c r="AIB303" s="6"/>
      <c r="AIC303" s="6"/>
      <c r="AID303" s="6"/>
      <c r="AIE303" s="6"/>
      <c r="AIF303" s="6"/>
      <c r="AIG303" s="6"/>
      <c r="AIH303" s="6"/>
      <c r="AII303" s="6"/>
      <c r="AIJ303" s="6"/>
      <c r="AIK303" s="6"/>
      <c r="AIL303" s="6"/>
      <c r="AIM303" s="6"/>
      <c r="AIN303" s="6"/>
      <c r="AIO303" s="6"/>
      <c r="AIP303" s="6"/>
      <c r="AIQ303" s="6"/>
      <c r="AIR303" s="6"/>
      <c r="AIS303" s="6"/>
      <c r="AIT303" s="6"/>
      <c r="AIU303" s="6"/>
      <c r="AIV303" s="6"/>
      <c r="AIW303" s="6"/>
      <c r="AIX303" s="6"/>
      <c r="AIY303" s="6"/>
      <c r="AIZ303" s="6"/>
      <c r="AJA303" s="6"/>
      <c r="AJB303" s="6"/>
      <c r="AJC303" s="6"/>
      <c r="AJD303" s="6"/>
      <c r="AJE303" s="6"/>
      <c r="AJF303" s="6"/>
      <c r="AJG303" s="6"/>
      <c r="AJH303" s="6"/>
      <c r="AJI303" s="6"/>
      <c r="AJJ303" s="6"/>
      <c r="AJK303" s="6"/>
      <c r="AJL303" s="6"/>
      <c r="AJM303" s="6"/>
      <c r="AJN303" s="6"/>
      <c r="AJO303" s="6"/>
      <c r="AJP303" s="6"/>
      <c r="AJQ303" s="6"/>
      <c r="AJR303" s="6"/>
      <c r="AJS303" s="6"/>
      <c r="AJT303" s="6"/>
      <c r="AJU303" s="6"/>
      <c r="AJV303" s="6"/>
      <c r="AJW303" s="6"/>
      <c r="AJX303" s="6"/>
      <c r="AJY303" s="6"/>
      <c r="AJZ303" s="6"/>
      <c r="AKA303" s="6"/>
      <c r="AKB303" s="6"/>
      <c r="AKC303" s="6"/>
      <c r="AKD303" s="6"/>
      <c r="AKE303" s="6"/>
      <c r="AKF303" s="6"/>
      <c r="AKG303" s="6"/>
      <c r="AKH303" s="6"/>
      <c r="AKI303" s="6"/>
      <c r="AKJ303" s="6"/>
      <c r="AKK303" s="6"/>
      <c r="AKL303" s="6"/>
      <c r="AKM303" s="6"/>
      <c r="AKN303" s="6"/>
      <c r="AKO303" s="6"/>
      <c r="AKP303" s="6"/>
      <c r="AKQ303" s="6"/>
      <c r="AKR303" s="6"/>
      <c r="AKS303" s="6"/>
      <c r="AKT303" s="6"/>
      <c r="AKU303" s="6"/>
      <c r="AKV303" s="6"/>
      <c r="AKW303" s="6"/>
      <c r="AKX303" s="6"/>
      <c r="AKY303" s="6"/>
      <c r="AKZ303" s="6"/>
      <c r="ALA303" s="6"/>
      <c r="ALB303" s="6"/>
      <c r="ALC303" s="6"/>
      <c r="ALD303" s="6"/>
      <c r="ALE303" s="6"/>
      <c r="ALF303" s="6"/>
      <c r="ALG303" s="6"/>
      <c r="ALH303" s="6"/>
      <c r="ALI303" s="6"/>
      <c r="ALJ303" s="6"/>
      <c r="ALK303" s="6"/>
      <c r="ALL303" s="6"/>
      <c r="ALM303" s="6"/>
      <c r="ALN303" s="6"/>
      <c r="ALO303" s="6"/>
      <c r="ALP303" s="6"/>
      <c r="ALQ303" s="6"/>
      <c r="ALR303" s="6"/>
      <c r="ALS303" s="6"/>
      <c r="ALT303" s="6"/>
      <c r="ALU303" s="6"/>
      <c r="ALV303" s="6"/>
      <c r="ALW303" s="6"/>
      <c r="ALX303" s="6"/>
      <c r="ALY303" s="6"/>
      <c r="ALZ303" s="6"/>
      <c r="AMA303" s="6"/>
      <c r="AMB303" s="6"/>
      <c r="AMC303" s="6"/>
      <c r="AMD303" s="6"/>
      <c r="AME303" s="6"/>
      <c r="AMF303" s="6"/>
      <c r="AMG303" s="6"/>
      <c r="AMH303" s="6"/>
      <c r="AMI303" s="6"/>
      <c r="AMJ303" s="6"/>
      <c r="AMK303" s="6"/>
      <c r="AML303" s="6"/>
      <c r="AMM303" s="6"/>
      <c r="AMN303" s="6"/>
      <c r="AMO303" s="6"/>
      <c r="AMP303" s="6"/>
      <c r="AMQ303" s="6"/>
      <c r="AMR303" s="6"/>
      <c r="AMS303" s="6"/>
      <c r="AMT303" s="6"/>
      <c r="AMU303" s="6"/>
      <c r="AMV303" s="6"/>
      <c r="AMW303" s="6"/>
      <c r="AMX303" s="6"/>
      <c r="AMY303" s="6"/>
      <c r="AMZ303" s="6"/>
      <c r="ANA303" s="6"/>
      <c r="ANB303" s="6"/>
      <c r="ANC303" s="6"/>
      <c r="AND303" s="6"/>
      <c r="ANE303" s="6"/>
      <c r="ANF303" s="6"/>
      <c r="ANG303" s="6"/>
      <c r="ANH303" s="6"/>
      <c r="ANI303" s="6"/>
      <c r="ANJ303" s="6"/>
      <c r="ANK303" s="6"/>
      <c r="ANL303" s="6"/>
      <c r="ANM303" s="6"/>
      <c r="ANN303" s="6"/>
      <c r="ANO303" s="6"/>
      <c r="ANP303" s="6"/>
      <c r="ANQ303" s="6"/>
      <c r="ANR303" s="6"/>
      <c r="ANS303" s="6"/>
      <c r="ANT303" s="6"/>
      <c r="ANU303" s="6"/>
      <c r="ANV303" s="6"/>
      <c r="ANW303" s="6"/>
      <c r="ANX303" s="6"/>
      <c r="ANY303" s="6"/>
      <c r="ANZ303" s="6"/>
      <c r="AOA303" s="6"/>
      <c r="AOB303" s="6"/>
      <c r="AOC303" s="6"/>
      <c r="AOD303" s="6"/>
      <c r="AOE303" s="6"/>
      <c r="AOF303" s="6"/>
      <c r="AOG303" s="6"/>
      <c r="AOH303" s="6"/>
      <c r="AOI303" s="6"/>
      <c r="AOJ303" s="6"/>
      <c r="AOK303" s="6"/>
      <c r="AOL303" s="6"/>
      <c r="AOM303" s="6"/>
      <c r="AON303" s="6"/>
      <c r="AOO303" s="6"/>
      <c r="AOP303" s="6"/>
      <c r="AOQ303" s="6"/>
      <c r="AOR303" s="6"/>
      <c r="AOS303" s="6"/>
      <c r="AOT303" s="6"/>
      <c r="AOU303" s="6"/>
      <c r="AOV303" s="6"/>
      <c r="AOW303" s="6"/>
      <c r="AOX303" s="6"/>
      <c r="AOY303" s="6"/>
      <c r="AOZ303" s="6"/>
      <c r="APA303" s="6"/>
      <c r="APB303" s="6"/>
      <c r="APC303" s="6"/>
      <c r="APD303" s="6"/>
      <c r="APE303" s="6"/>
      <c r="APF303" s="6"/>
      <c r="APG303" s="6"/>
      <c r="APH303" s="6"/>
      <c r="API303" s="6"/>
      <c r="APJ303" s="6"/>
      <c r="APK303" s="6"/>
      <c r="APL303" s="6"/>
      <c r="APM303" s="6"/>
      <c r="APN303" s="6"/>
      <c r="APO303" s="6"/>
      <c r="APP303" s="6"/>
      <c r="APQ303" s="6"/>
      <c r="APR303" s="6"/>
      <c r="APS303" s="6"/>
      <c r="APT303" s="6"/>
      <c r="APU303" s="6"/>
      <c r="APV303" s="6"/>
      <c r="APW303" s="6"/>
      <c r="APX303" s="6"/>
      <c r="APY303" s="6"/>
      <c r="APZ303" s="6"/>
      <c r="AQA303" s="6"/>
      <c r="AQB303" s="6"/>
      <c r="AQC303" s="6"/>
      <c r="AQD303" s="6"/>
      <c r="AQE303" s="6"/>
      <c r="AQF303" s="6"/>
      <c r="AQG303" s="6"/>
      <c r="AQH303" s="6"/>
      <c r="AQI303" s="6"/>
      <c r="AQJ303" s="6"/>
      <c r="AQK303" s="6"/>
      <c r="AQL303" s="6"/>
      <c r="AQM303" s="6"/>
      <c r="AQN303" s="6"/>
      <c r="AQO303" s="6"/>
      <c r="AQP303" s="6"/>
      <c r="AQQ303" s="6"/>
      <c r="AQR303" s="6"/>
      <c r="AQS303" s="6"/>
      <c r="AQT303" s="6"/>
      <c r="AQU303" s="6"/>
      <c r="AQV303" s="6"/>
      <c r="AQW303" s="6"/>
      <c r="AQX303" s="6"/>
      <c r="AQY303" s="6"/>
      <c r="AQZ303" s="6"/>
      <c r="ARA303" s="6"/>
      <c r="ARB303" s="6"/>
      <c r="ARC303" s="6"/>
      <c r="ARD303" s="6"/>
      <c r="ARE303" s="6"/>
      <c r="ARF303" s="6"/>
      <c r="ARG303" s="6"/>
      <c r="ARH303" s="6"/>
      <c r="ARI303" s="6"/>
      <c r="ARJ303" s="6"/>
      <c r="ARK303" s="6"/>
      <c r="ARL303" s="6"/>
      <c r="ARM303" s="6"/>
      <c r="ARN303" s="6"/>
      <c r="ARO303" s="6"/>
      <c r="ARP303" s="6"/>
      <c r="ARQ303" s="6"/>
      <c r="ARR303" s="6"/>
      <c r="ARS303" s="6"/>
      <c r="ART303" s="6"/>
      <c r="ARU303" s="6"/>
      <c r="ARV303" s="6"/>
      <c r="ARW303" s="6"/>
      <c r="ARX303" s="6"/>
      <c r="ARY303" s="6"/>
      <c r="ARZ303" s="6"/>
      <c r="ASA303" s="6"/>
      <c r="ASB303" s="6"/>
      <c r="ASC303" s="6"/>
      <c r="ASD303" s="6"/>
      <c r="ASE303" s="6"/>
      <c r="ASF303" s="6"/>
      <c r="ASG303" s="6"/>
      <c r="ASH303" s="6"/>
      <c r="ASI303" s="6"/>
      <c r="ASJ303" s="6"/>
      <c r="ASK303" s="6"/>
      <c r="ASL303" s="6"/>
      <c r="ASM303" s="6"/>
      <c r="ASN303" s="6"/>
      <c r="ASO303" s="6"/>
      <c r="ASP303" s="6"/>
      <c r="ASQ303" s="6"/>
      <c r="ASR303" s="6"/>
      <c r="ASS303" s="6"/>
      <c r="AST303" s="6"/>
      <c r="ASU303" s="6"/>
      <c r="ASV303" s="6"/>
      <c r="ASW303" s="6"/>
      <c r="ASX303" s="6"/>
      <c r="ASY303" s="6"/>
      <c r="ASZ303" s="6"/>
      <c r="ATA303" s="6"/>
      <c r="ATB303" s="6"/>
      <c r="ATC303" s="6"/>
      <c r="ATD303" s="6"/>
      <c r="ATE303" s="6"/>
      <c r="ATF303" s="6"/>
      <c r="ATG303" s="6"/>
      <c r="ATH303" s="6"/>
      <c r="ATI303" s="6"/>
      <c r="ATJ303" s="6"/>
      <c r="ATK303" s="6"/>
      <c r="ATL303" s="6"/>
      <c r="ATM303" s="6"/>
      <c r="ATN303" s="6"/>
      <c r="ATO303" s="6"/>
      <c r="ATP303" s="6"/>
      <c r="ATQ303" s="6"/>
      <c r="ATR303" s="6"/>
      <c r="ATS303" s="6"/>
      <c r="ATT303" s="6"/>
      <c r="ATU303" s="6"/>
      <c r="ATV303" s="6"/>
      <c r="ATW303" s="6"/>
      <c r="ATX303" s="6"/>
      <c r="ATY303" s="6"/>
      <c r="ATZ303" s="6"/>
      <c r="AUA303" s="6"/>
      <c r="AUB303" s="6"/>
      <c r="AUC303" s="6"/>
      <c r="AUD303" s="6"/>
      <c r="AUE303" s="6"/>
      <c r="AUF303" s="6"/>
      <c r="AUG303" s="6"/>
      <c r="AUH303" s="6"/>
      <c r="AUI303" s="6"/>
      <c r="AUJ303" s="6"/>
      <c r="AUK303" s="6"/>
      <c r="AUL303" s="6"/>
      <c r="AUM303" s="6"/>
      <c r="AUN303" s="6"/>
      <c r="AUO303" s="6"/>
      <c r="AUP303" s="6"/>
      <c r="AUQ303" s="6"/>
      <c r="AUR303" s="6"/>
      <c r="AUS303" s="6"/>
      <c r="AUT303" s="6"/>
      <c r="AUU303" s="6"/>
      <c r="AUV303" s="6"/>
      <c r="AUW303" s="6"/>
      <c r="AUX303" s="6"/>
      <c r="AUY303" s="6"/>
      <c r="AUZ303" s="6"/>
      <c r="AVA303" s="6"/>
      <c r="AVB303" s="6"/>
      <c r="AVC303" s="6"/>
      <c r="AVD303" s="6"/>
      <c r="AVE303" s="6"/>
      <c r="AVF303" s="6"/>
      <c r="AVG303" s="6"/>
      <c r="AVH303" s="6"/>
      <c r="AVI303" s="6"/>
      <c r="AVJ303" s="6"/>
      <c r="AVK303" s="6"/>
      <c r="AVL303" s="6"/>
      <c r="AVM303" s="6"/>
      <c r="AVN303" s="6"/>
      <c r="AVO303" s="6"/>
      <c r="AVP303" s="6"/>
      <c r="AVQ303" s="6"/>
      <c r="AVR303" s="6"/>
      <c r="AVS303" s="6"/>
      <c r="AVT303" s="6"/>
      <c r="AVU303" s="6"/>
      <c r="AVV303" s="6"/>
      <c r="AVW303" s="6"/>
      <c r="AVX303" s="6"/>
      <c r="AVY303" s="6"/>
      <c r="AVZ303" s="6"/>
      <c r="AWA303" s="6"/>
      <c r="AWB303" s="6"/>
      <c r="AWC303" s="6"/>
      <c r="AWD303" s="6"/>
      <c r="AWE303" s="6"/>
      <c r="AWF303" s="6"/>
      <c r="AWG303" s="6"/>
      <c r="AWH303" s="6"/>
      <c r="AWI303" s="6"/>
      <c r="AWJ303" s="6"/>
      <c r="AWK303" s="6"/>
      <c r="AWL303" s="6"/>
      <c r="AWM303" s="6"/>
      <c r="AWN303" s="6"/>
      <c r="AWO303" s="6"/>
      <c r="AWP303" s="6"/>
      <c r="AWQ303" s="6"/>
      <c r="AWR303" s="6"/>
      <c r="AWS303" s="6"/>
      <c r="AWT303" s="6"/>
      <c r="AWU303" s="6"/>
      <c r="AWV303" s="6"/>
      <c r="AWW303" s="6"/>
      <c r="AWX303" s="6"/>
      <c r="AWY303" s="6"/>
      <c r="AWZ303" s="6"/>
      <c r="AXA303" s="6"/>
      <c r="AXB303" s="6"/>
      <c r="AXC303" s="6"/>
      <c r="AXD303" s="6"/>
      <c r="AXE303" s="6"/>
      <c r="AXF303" s="6"/>
      <c r="AXG303" s="6"/>
      <c r="AXH303" s="6"/>
      <c r="AXI303" s="6"/>
      <c r="AXJ303" s="6"/>
      <c r="AXK303" s="6"/>
      <c r="AXL303" s="6"/>
      <c r="AXM303" s="6"/>
      <c r="AXN303" s="6"/>
      <c r="AXO303" s="6"/>
      <c r="AXP303" s="6"/>
      <c r="AXQ303" s="6"/>
      <c r="AXR303" s="6"/>
      <c r="AXS303" s="6"/>
      <c r="AXT303" s="6"/>
      <c r="AXU303" s="6"/>
      <c r="AXV303" s="6"/>
      <c r="AXW303" s="6"/>
      <c r="AXX303" s="6"/>
      <c r="AXY303" s="6"/>
      <c r="AXZ303" s="6"/>
      <c r="AYA303" s="6"/>
      <c r="AYB303" s="6"/>
      <c r="AYC303" s="6"/>
      <c r="AYD303" s="6"/>
      <c r="AYE303" s="6"/>
      <c r="AYF303" s="6"/>
      <c r="AYG303" s="6"/>
      <c r="AYH303" s="6"/>
      <c r="AYI303" s="6"/>
      <c r="AYJ303" s="6"/>
      <c r="AYK303" s="6"/>
      <c r="AYL303" s="6"/>
      <c r="AYM303" s="6"/>
      <c r="AYN303" s="6"/>
      <c r="AYO303" s="6"/>
      <c r="AYP303" s="6"/>
      <c r="AYQ303" s="6"/>
      <c r="AYR303" s="6"/>
      <c r="AYS303" s="6"/>
      <c r="AYT303" s="6"/>
      <c r="AYU303" s="6"/>
      <c r="AYV303" s="6"/>
      <c r="AYW303" s="6"/>
      <c r="AYX303" s="6"/>
      <c r="AYY303" s="6"/>
      <c r="AYZ303" s="6"/>
      <c r="AZA303" s="6"/>
      <c r="AZB303" s="6"/>
      <c r="AZC303" s="6"/>
      <c r="AZD303" s="6"/>
      <c r="AZE303" s="6"/>
      <c r="AZF303" s="6"/>
      <c r="AZG303" s="6"/>
      <c r="AZH303" s="6"/>
      <c r="AZI303" s="6"/>
      <c r="AZJ303" s="6"/>
      <c r="AZK303" s="6"/>
      <c r="AZL303" s="6"/>
      <c r="AZM303" s="6"/>
      <c r="AZN303" s="6"/>
      <c r="AZO303" s="6"/>
      <c r="AZP303" s="6"/>
      <c r="AZQ303" s="6"/>
      <c r="AZR303" s="6"/>
      <c r="AZS303" s="6"/>
      <c r="AZT303" s="6"/>
      <c r="AZU303" s="6"/>
      <c r="AZV303" s="6"/>
      <c r="AZW303" s="6"/>
      <c r="AZX303" s="6"/>
      <c r="AZY303" s="6"/>
      <c r="AZZ303" s="6"/>
      <c r="BAA303" s="6"/>
      <c r="BAB303" s="6"/>
      <c r="BAC303" s="6"/>
      <c r="BAD303" s="6"/>
      <c r="BAE303" s="6"/>
      <c r="BAF303" s="6"/>
      <c r="BAG303" s="6"/>
      <c r="BAH303" s="6"/>
      <c r="BAI303" s="6"/>
      <c r="BAJ303" s="6"/>
      <c r="BAK303" s="6"/>
      <c r="BAL303" s="6"/>
      <c r="BAM303" s="6"/>
      <c r="BAN303" s="6"/>
      <c r="BAO303" s="6"/>
      <c r="BAP303" s="6"/>
      <c r="BAQ303" s="6"/>
      <c r="BAR303" s="6"/>
      <c r="BAS303" s="6"/>
      <c r="BAT303" s="6"/>
      <c r="BAU303" s="6"/>
      <c r="BAV303" s="6"/>
      <c r="BAW303" s="6"/>
      <c r="BAX303" s="6"/>
      <c r="BAY303" s="6"/>
      <c r="BAZ303" s="6"/>
      <c r="BBA303" s="6"/>
      <c r="BBB303" s="6"/>
      <c r="BBC303" s="6"/>
      <c r="BBD303" s="6"/>
      <c r="BBE303" s="6"/>
      <c r="BBF303" s="6"/>
      <c r="BBG303" s="6"/>
      <c r="BBH303" s="6"/>
      <c r="BBI303" s="6"/>
      <c r="BBJ303" s="6"/>
      <c r="BBK303" s="6"/>
      <c r="BBL303" s="6"/>
      <c r="BBM303" s="6"/>
      <c r="BBN303" s="6"/>
      <c r="BBO303" s="6"/>
      <c r="BBP303" s="6"/>
      <c r="BBQ303" s="6"/>
      <c r="BBR303" s="6"/>
      <c r="BBS303" s="6"/>
      <c r="BBT303" s="6"/>
      <c r="BBU303" s="6"/>
      <c r="BBV303" s="6"/>
      <c r="BBW303" s="6"/>
      <c r="BBX303" s="6"/>
      <c r="BBY303" s="6"/>
      <c r="BBZ303" s="6"/>
      <c r="BCA303" s="6"/>
      <c r="BCB303" s="6"/>
      <c r="BCC303" s="6"/>
      <c r="BCD303" s="6"/>
      <c r="BCE303" s="6"/>
      <c r="BCF303" s="6"/>
      <c r="BCG303" s="6"/>
      <c r="BCH303" s="6"/>
      <c r="BCI303" s="6"/>
      <c r="BCJ303" s="6"/>
      <c r="BCK303" s="6"/>
      <c r="BCL303" s="6"/>
      <c r="BCM303" s="6"/>
      <c r="BCN303" s="6"/>
      <c r="BCO303" s="6"/>
      <c r="BCP303" s="6"/>
      <c r="BCQ303" s="6"/>
      <c r="BCR303" s="6"/>
      <c r="BCS303" s="6"/>
      <c r="BCT303" s="6"/>
      <c r="BCU303" s="6"/>
      <c r="BCV303" s="6"/>
      <c r="BCW303" s="6"/>
      <c r="BCX303" s="6"/>
      <c r="BCY303" s="6"/>
      <c r="BCZ303" s="6"/>
      <c r="BDA303" s="6"/>
      <c r="BDB303" s="6"/>
      <c r="BDC303" s="6"/>
      <c r="BDD303" s="6"/>
      <c r="BDE303" s="6"/>
      <c r="BDF303" s="6"/>
      <c r="BDG303" s="6"/>
      <c r="BDH303" s="6"/>
      <c r="BDI303" s="6"/>
      <c r="BDJ303" s="6"/>
      <c r="BDK303" s="6"/>
      <c r="BDL303" s="6"/>
      <c r="BDM303" s="6"/>
      <c r="BDN303" s="6"/>
      <c r="BDO303" s="6"/>
      <c r="BDP303" s="6"/>
      <c r="BDQ303" s="6"/>
      <c r="BDR303" s="6"/>
      <c r="BDS303" s="6"/>
      <c r="BDT303" s="6"/>
      <c r="BDU303" s="6"/>
      <c r="BDV303" s="6"/>
      <c r="BDW303" s="6"/>
      <c r="BDX303" s="6"/>
      <c r="BDY303" s="6"/>
      <c r="BDZ303" s="6"/>
      <c r="BEA303" s="6"/>
      <c r="BEB303" s="6"/>
      <c r="BEC303" s="6"/>
      <c r="BED303" s="6"/>
      <c r="BEE303" s="6"/>
      <c r="BEF303" s="6"/>
      <c r="BEG303" s="6"/>
      <c r="BEH303" s="6"/>
      <c r="BEI303" s="6"/>
      <c r="BEJ303" s="6"/>
      <c r="BEK303" s="6"/>
      <c r="BEL303" s="6"/>
      <c r="BEM303" s="6"/>
      <c r="BEN303" s="6"/>
      <c r="BEO303" s="6"/>
      <c r="BEP303" s="6"/>
      <c r="BEQ303" s="6"/>
      <c r="BER303" s="6"/>
      <c r="BES303" s="6"/>
      <c r="BET303" s="6"/>
      <c r="BEU303" s="6"/>
      <c r="BEV303" s="6"/>
      <c r="BEW303" s="6"/>
      <c r="BEX303" s="6"/>
      <c r="BEY303" s="6"/>
      <c r="BEZ303" s="6"/>
      <c r="BFA303" s="6"/>
      <c r="BFB303" s="6"/>
      <c r="BFC303" s="6"/>
      <c r="BFD303" s="6"/>
      <c r="BFE303" s="6"/>
      <c r="BFF303" s="6"/>
      <c r="BFG303" s="6"/>
      <c r="BFH303" s="6"/>
      <c r="BFI303" s="6"/>
      <c r="BFJ303" s="6"/>
      <c r="BFK303" s="6"/>
      <c r="BFL303" s="6"/>
      <c r="BFM303" s="6"/>
      <c r="BFN303" s="6"/>
      <c r="BFO303" s="6"/>
      <c r="BFP303" s="6"/>
      <c r="BFQ303" s="6"/>
      <c r="BFR303" s="6"/>
      <c r="BFS303" s="6"/>
      <c r="BFT303" s="6"/>
      <c r="BFU303" s="6"/>
      <c r="BFV303" s="6"/>
      <c r="BFW303" s="6"/>
      <c r="BFX303" s="6"/>
      <c r="BFY303" s="6"/>
      <c r="BFZ303" s="6"/>
      <c r="BGA303" s="6"/>
      <c r="BGB303" s="6"/>
      <c r="BGC303" s="6"/>
      <c r="BGD303" s="6"/>
      <c r="BGE303" s="6"/>
      <c r="BGF303" s="6"/>
      <c r="BGG303" s="6"/>
      <c r="BGH303" s="6"/>
      <c r="BGI303" s="6"/>
      <c r="BGJ303" s="6"/>
      <c r="BGK303" s="6"/>
      <c r="BGL303" s="6"/>
      <c r="BGM303" s="6"/>
      <c r="BGN303" s="6"/>
      <c r="BGO303" s="6"/>
      <c r="BGP303" s="6"/>
      <c r="BGQ303" s="6"/>
      <c r="BGR303" s="6"/>
      <c r="BGS303" s="6"/>
      <c r="BGT303" s="6"/>
      <c r="BGU303" s="6"/>
      <c r="BGV303" s="6"/>
      <c r="BGW303" s="6"/>
      <c r="BGX303" s="6"/>
      <c r="BGY303" s="6"/>
      <c r="BGZ303" s="6"/>
      <c r="BHA303" s="6"/>
      <c r="BHB303" s="6"/>
      <c r="BHC303" s="6"/>
      <c r="BHD303" s="6"/>
      <c r="BHE303" s="6"/>
      <c r="BHF303" s="6"/>
      <c r="BHG303" s="6"/>
      <c r="BHH303" s="6"/>
      <c r="BHI303" s="6"/>
      <c r="BHJ303" s="6"/>
      <c r="BHK303" s="6"/>
      <c r="BHL303" s="6"/>
      <c r="BHM303" s="6"/>
      <c r="BHN303" s="6"/>
      <c r="BHO303" s="6"/>
      <c r="BHP303" s="6"/>
      <c r="BHQ303" s="6"/>
      <c r="BHR303" s="6"/>
      <c r="BHS303" s="6"/>
      <c r="BHT303" s="6"/>
      <c r="BHU303" s="6"/>
      <c r="BHV303" s="6"/>
      <c r="BHW303" s="6"/>
      <c r="BHX303" s="6"/>
      <c r="BHY303" s="6"/>
      <c r="BHZ303" s="6"/>
      <c r="BIA303" s="6"/>
      <c r="BIB303" s="6"/>
      <c r="BIC303" s="6"/>
      <c r="BID303" s="6"/>
      <c r="BIE303" s="6"/>
      <c r="BIF303" s="6"/>
      <c r="BIG303" s="6"/>
      <c r="BIH303" s="6"/>
      <c r="BII303" s="6"/>
      <c r="BIJ303" s="6"/>
      <c r="BIK303" s="6"/>
      <c r="BIL303" s="6"/>
      <c r="BIM303" s="6"/>
      <c r="BIN303" s="6"/>
      <c r="BIO303" s="6"/>
      <c r="BIP303" s="6"/>
      <c r="BIQ303" s="6"/>
      <c r="BIR303" s="6"/>
      <c r="BIS303" s="6"/>
      <c r="BIT303" s="6"/>
      <c r="BIU303" s="6"/>
      <c r="BIV303" s="6"/>
      <c r="BIW303" s="6"/>
      <c r="BIX303" s="6"/>
      <c r="BIY303" s="6"/>
      <c r="BIZ303" s="6"/>
      <c r="BJA303" s="6"/>
      <c r="BJB303" s="6"/>
      <c r="BJC303" s="6"/>
      <c r="BJD303" s="6"/>
      <c r="BJE303" s="6"/>
      <c r="BJF303" s="6"/>
      <c r="BJG303" s="6"/>
      <c r="BJH303" s="6"/>
      <c r="BJI303" s="6"/>
      <c r="BJJ303" s="6"/>
      <c r="BJK303" s="6"/>
      <c r="BJL303" s="6"/>
      <c r="BJM303" s="6"/>
      <c r="BJN303" s="6"/>
      <c r="BJO303" s="6"/>
      <c r="BJP303" s="6"/>
      <c r="BJQ303" s="6"/>
      <c r="BJR303" s="6"/>
      <c r="BJS303" s="6"/>
      <c r="BJT303" s="6"/>
      <c r="BJU303" s="6"/>
      <c r="BJV303" s="6"/>
      <c r="BJW303" s="6"/>
      <c r="BJX303" s="6"/>
      <c r="BJY303" s="6"/>
      <c r="BJZ303" s="6"/>
      <c r="BKA303" s="6"/>
      <c r="BKB303" s="6"/>
      <c r="BKC303" s="6"/>
      <c r="BKD303" s="6"/>
      <c r="BKE303" s="6"/>
      <c r="BKF303" s="6"/>
      <c r="BKG303" s="6"/>
      <c r="BKH303" s="6"/>
      <c r="BKI303" s="6"/>
      <c r="BKJ303" s="6"/>
      <c r="BKK303" s="6"/>
      <c r="BKL303" s="6"/>
      <c r="BKM303" s="6"/>
      <c r="BKN303" s="6"/>
      <c r="BKO303" s="6"/>
      <c r="BKP303" s="6"/>
      <c r="BKQ303" s="6"/>
      <c r="BKR303" s="6"/>
      <c r="BKS303" s="6"/>
      <c r="BKT303" s="6"/>
      <c r="BKU303" s="6"/>
      <c r="BKV303" s="6"/>
      <c r="BKW303" s="6"/>
      <c r="BKX303" s="6"/>
      <c r="BKY303" s="6"/>
      <c r="BKZ303" s="6"/>
      <c r="BLA303" s="6"/>
      <c r="BLB303" s="6"/>
      <c r="BLC303" s="6"/>
      <c r="BLD303" s="6"/>
      <c r="BLE303" s="6"/>
      <c r="BLF303" s="6"/>
      <c r="BLG303" s="6"/>
      <c r="BLH303" s="6"/>
      <c r="BLI303" s="6"/>
      <c r="BLJ303" s="6"/>
      <c r="BLK303" s="6"/>
      <c r="BLL303" s="6"/>
      <c r="BLM303" s="6"/>
      <c r="BLN303" s="6"/>
      <c r="BLO303" s="6"/>
      <c r="BLP303" s="6"/>
      <c r="BLQ303" s="6"/>
      <c r="BLR303" s="6"/>
      <c r="BLS303" s="6"/>
      <c r="BLT303" s="6"/>
      <c r="BLU303" s="6"/>
      <c r="BLV303" s="6"/>
      <c r="BLW303" s="6"/>
      <c r="BLX303" s="6"/>
      <c r="BLY303" s="6"/>
      <c r="BLZ303" s="6"/>
      <c r="BMA303" s="6"/>
      <c r="BMB303" s="6"/>
      <c r="BMC303" s="6"/>
      <c r="BMD303" s="6"/>
      <c r="BME303" s="6"/>
      <c r="BMF303" s="6"/>
      <c r="BMG303" s="6"/>
      <c r="BMH303" s="6"/>
      <c r="BMI303" s="6"/>
      <c r="BMJ303" s="6"/>
      <c r="BMK303" s="6"/>
      <c r="BML303" s="6"/>
      <c r="BMM303" s="6"/>
      <c r="BMN303" s="6"/>
      <c r="BMO303" s="6"/>
      <c r="BMP303" s="6"/>
      <c r="BMQ303" s="6"/>
      <c r="BMR303" s="6"/>
      <c r="BMS303" s="6"/>
      <c r="BMT303" s="6"/>
      <c r="BMU303" s="6"/>
      <c r="BMV303" s="6"/>
      <c r="BMW303" s="6"/>
      <c r="BMX303" s="6"/>
      <c r="BMY303" s="6"/>
      <c r="BMZ303" s="6"/>
      <c r="BNA303" s="6"/>
      <c r="BNB303" s="6"/>
      <c r="BNC303" s="6"/>
      <c r="BND303" s="6"/>
      <c r="BNE303" s="6"/>
      <c r="BNF303" s="6"/>
      <c r="BNG303" s="6"/>
      <c r="BNH303" s="6"/>
      <c r="BNI303" s="6"/>
      <c r="BNJ303" s="6"/>
      <c r="BNK303" s="6"/>
      <c r="BNL303" s="6"/>
      <c r="BNM303" s="6"/>
      <c r="BNN303" s="6"/>
      <c r="BNO303" s="6"/>
      <c r="BNP303" s="6"/>
      <c r="BNQ303" s="6"/>
      <c r="BNR303" s="6"/>
      <c r="BNS303" s="6"/>
      <c r="BNT303" s="6"/>
      <c r="BNU303" s="6"/>
      <c r="BNV303" s="6"/>
      <c r="BNW303" s="6"/>
      <c r="BNX303" s="6"/>
      <c r="BNY303" s="6"/>
      <c r="BNZ303" s="6"/>
      <c r="BOA303" s="6"/>
      <c r="BOB303" s="6"/>
      <c r="BOC303" s="6"/>
      <c r="BOD303" s="6"/>
      <c r="BOE303" s="6"/>
      <c r="BOF303" s="6"/>
      <c r="BOG303" s="6"/>
      <c r="BOH303" s="6"/>
      <c r="BOI303" s="6"/>
      <c r="BOJ303" s="6"/>
      <c r="BOK303" s="6"/>
      <c r="BOL303" s="6"/>
      <c r="BOM303" s="6"/>
      <c r="BON303" s="6"/>
      <c r="BOO303" s="6"/>
      <c r="BOP303" s="6"/>
      <c r="BOQ303" s="6"/>
      <c r="BOR303" s="6"/>
      <c r="BOS303" s="6"/>
      <c r="BOT303" s="6"/>
      <c r="BOU303" s="6"/>
      <c r="BOV303" s="6"/>
      <c r="BOW303" s="6"/>
      <c r="BOX303" s="6"/>
      <c r="BOY303" s="6"/>
      <c r="BOZ303" s="6"/>
      <c r="BPA303" s="6"/>
      <c r="BPB303" s="6"/>
      <c r="BPC303" s="6"/>
      <c r="BPD303" s="6"/>
      <c r="BPE303" s="6"/>
      <c r="BPF303" s="6"/>
      <c r="BPG303" s="6"/>
      <c r="BPH303" s="6"/>
      <c r="BPI303" s="6"/>
      <c r="BPJ303" s="6"/>
      <c r="BPK303" s="6"/>
      <c r="BPL303" s="6"/>
      <c r="BPM303" s="6"/>
      <c r="BPN303" s="6"/>
      <c r="BPO303" s="6"/>
      <c r="BPP303" s="6"/>
      <c r="BPQ303" s="6"/>
      <c r="BPR303" s="6"/>
      <c r="BPS303" s="6"/>
      <c r="BPT303" s="6"/>
      <c r="BPU303" s="6"/>
      <c r="BPV303" s="6"/>
      <c r="BPW303" s="6"/>
      <c r="BPX303" s="6"/>
      <c r="BPY303" s="6"/>
      <c r="BPZ303" s="6"/>
      <c r="BQA303" s="6"/>
      <c r="BQB303" s="6"/>
      <c r="BQC303" s="6"/>
      <c r="BQD303" s="6"/>
      <c r="BQE303" s="6"/>
      <c r="BQF303" s="6"/>
      <c r="BQG303" s="6"/>
      <c r="BQH303" s="6"/>
      <c r="BQI303" s="6"/>
      <c r="BQJ303" s="6"/>
      <c r="BQK303" s="6"/>
      <c r="BQL303" s="6"/>
      <c r="BQM303" s="6"/>
      <c r="BQN303" s="6"/>
      <c r="BQO303" s="6"/>
      <c r="BQP303" s="6"/>
      <c r="BQQ303" s="6"/>
      <c r="BQR303" s="6"/>
      <c r="BQS303" s="6"/>
      <c r="BQT303" s="6"/>
      <c r="BQU303" s="6"/>
      <c r="BQV303" s="6"/>
      <c r="BQW303" s="6"/>
      <c r="BQX303" s="6"/>
      <c r="BQY303" s="6"/>
      <c r="BQZ303" s="6"/>
      <c r="BRA303" s="6"/>
      <c r="BRB303" s="6"/>
      <c r="BRC303" s="6"/>
      <c r="BRD303" s="6"/>
      <c r="BRE303" s="6"/>
      <c r="BRF303" s="6"/>
      <c r="BRG303" s="6"/>
      <c r="BRH303" s="6"/>
      <c r="BRI303" s="6"/>
      <c r="BRJ303" s="6"/>
      <c r="BRK303" s="6"/>
      <c r="BRL303" s="6"/>
      <c r="BRM303" s="6"/>
      <c r="BRN303" s="6"/>
      <c r="BRO303" s="6"/>
      <c r="BRP303" s="6"/>
      <c r="BRQ303" s="6"/>
      <c r="BRR303" s="6"/>
      <c r="BRS303" s="6"/>
      <c r="BRT303" s="6"/>
      <c r="BRU303" s="6"/>
      <c r="BRV303" s="6"/>
      <c r="BRW303" s="6"/>
      <c r="BRX303" s="6"/>
      <c r="BRY303" s="6"/>
      <c r="BRZ303" s="6"/>
      <c r="BSA303" s="6"/>
      <c r="BSB303" s="6"/>
      <c r="BSC303" s="6"/>
      <c r="BSD303" s="6"/>
      <c r="BSE303" s="6"/>
      <c r="BSF303" s="6"/>
      <c r="BSG303" s="6"/>
      <c r="BSH303" s="6"/>
      <c r="BSI303" s="6"/>
      <c r="BSJ303" s="6"/>
      <c r="BSK303" s="6"/>
      <c r="BSL303" s="6"/>
      <c r="BSM303" s="6"/>
      <c r="BSN303" s="6"/>
      <c r="BSO303" s="6"/>
      <c r="BSP303" s="6"/>
      <c r="BSQ303" s="6"/>
      <c r="BSR303" s="6"/>
      <c r="BSS303" s="6"/>
      <c r="BST303" s="6"/>
      <c r="BSU303" s="6"/>
      <c r="BSV303" s="6"/>
      <c r="BSW303" s="6"/>
      <c r="BSX303" s="6"/>
      <c r="BSY303" s="6"/>
      <c r="BSZ303" s="6"/>
      <c r="BTA303" s="6"/>
      <c r="BTB303" s="6"/>
      <c r="BTC303" s="6"/>
      <c r="BTD303" s="6"/>
      <c r="BTE303" s="6"/>
      <c r="BTF303" s="6"/>
      <c r="BTG303" s="6"/>
      <c r="BTH303" s="6"/>
      <c r="BTI303" s="6"/>
      <c r="BTJ303" s="6"/>
      <c r="BTK303" s="6"/>
      <c r="BTL303" s="6"/>
      <c r="BTM303" s="6"/>
      <c r="BTN303" s="6"/>
      <c r="BTO303" s="6"/>
      <c r="BTP303" s="6"/>
      <c r="BTQ303" s="6"/>
      <c r="BTR303" s="6"/>
      <c r="BTS303" s="6"/>
      <c r="BTT303" s="6"/>
      <c r="BTU303" s="6"/>
      <c r="BTV303" s="6"/>
      <c r="BTW303" s="6"/>
      <c r="BTX303" s="6"/>
      <c r="BTY303" s="6"/>
      <c r="BTZ303" s="6"/>
      <c r="BUA303" s="6"/>
      <c r="BUB303" s="6"/>
      <c r="BUC303" s="6"/>
      <c r="BUD303" s="6"/>
      <c r="BUE303" s="6"/>
      <c r="BUF303" s="6"/>
      <c r="BUG303" s="6"/>
      <c r="BUH303" s="6"/>
      <c r="BUI303" s="6"/>
      <c r="BUJ303" s="6"/>
      <c r="BUK303" s="6"/>
      <c r="BUL303" s="6"/>
      <c r="BUM303" s="6"/>
      <c r="BUN303" s="6"/>
      <c r="BUO303" s="6"/>
      <c r="BUP303" s="6"/>
      <c r="BUQ303" s="6"/>
      <c r="BUR303" s="6"/>
      <c r="BUS303" s="6"/>
      <c r="BUT303" s="6"/>
      <c r="BUU303" s="6"/>
      <c r="BUV303" s="6"/>
      <c r="BUW303" s="6"/>
      <c r="BUX303" s="6"/>
      <c r="BUY303" s="6"/>
      <c r="BUZ303" s="6"/>
      <c r="BVA303" s="6"/>
      <c r="BVB303" s="6"/>
      <c r="BVC303" s="6"/>
      <c r="BVD303" s="6"/>
      <c r="BVE303" s="6"/>
      <c r="BVF303" s="6"/>
      <c r="BVG303" s="6"/>
      <c r="BVH303" s="6"/>
      <c r="BVI303" s="6"/>
      <c r="BVJ303" s="6"/>
      <c r="BVK303" s="6"/>
      <c r="BVL303" s="6"/>
      <c r="BVM303" s="6"/>
      <c r="BVN303" s="6"/>
      <c r="BVO303" s="6"/>
      <c r="BVP303" s="6"/>
      <c r="BVQ303" s="6"/>
      <c r="BVR303" s="6"/>
      <c r="BVS303" s="6"/>
      <c r="BVT303" s="6"/>
      <c r="BVU303" s="6"/>
      <c r="BVV303" s="6"/>
      <c r="BVW303" s="6"/>
      <c r="BVX303" s="6"/>
      <c r="BVY303" s="6"/>
      <c r="BVZ303" s="6"/>
      <c r="BWA303" s="6"/>
      <c r="BWB303" s="6"/>
      <c r="BWC303" s="6"/>
      <c r="BWD303" s="6"/>
      <c r="BWE303" s="6"/>
      <c r="BWF303" s="6"/>
      <c r="BWG303" s="6"/>
      <c r="BWH303" s="6"/>
      <c r="BWI303" s="6"/>
      <c r="BWJ303" s="6"/>
      <c r="BWK303" s="6"/>
      <c r="BWL303" s="6"/>
      <c r="BWM303" s="6"/>
      <c r="BWN303" s="6"/>
      <c r="BWO303" s="6"/>
      <c r="BWP303" s="6"/>
      <c r="BWQ303" s="6"/>
      <c r="BWR303" s="6"/>
      <c r="BWS303" s="6"/>
      <c r="BWT303" s="6"/>
      <c r="BWU303" s="6"/>
      <c r="BWV303" s="6"/>
      <c r="BWW303" s="6"/>
      <c r="BWX303" s="6"/>
      <c r="BWY303" s="6"/>
      <c r="BWZ303" s="6"/>
      <c r="BXA303" s="6"/>
      <c r="BXB303" s="6"/>
      <c r="BXC303" s="6"/>
      <c r="BXD303" s="6"/>
      <c r="BXE303" s="6"/>
      <c r="BXF303" s="6"/>
      <c r="BXG303" s="6"/>
      <c r="BXH303" s="6"/>
      <c r="BXI303" s="6"/>
      <c r="BXJ303" s="6"/>
      <c r="BXK303" s="6"/>
      <c r="BXL303" s="6"/>
      <c r="BXM303" s="6"/>
      <c r="BXN303" s="6"/>
      <c r="BXO303" s="6"/>
      <c r="BXP303" s="6"/>
      <c r="BXQ303" s="6"/>
      <c r="BXR303" s="6"/>
      <c r="BXS303" s="6"/>
      <c r="BXT303" s="6"/>
      <c r="BXU303" s="6"/>
      <c r="BXV303" s="6"/>
      <c r="BXW303" s="6"/>
      <c r="BXX303" s="6"/>
      <c r="BXY303" s="6"/>
      <c r="BXZ303" s="6"/>
      <c r="BYA303" s="6"/>
      <c r="BYB303" s="6"/>
      <c r="BYC303" s="6"/>
      <c r="BYD303" s="6"/>
      <c r="BYE303" s="6"/>
      <c r="BYF303" s="6"/>
      <c r="BYG303" s="6"/>
      <c r="BYH303" s="6"/>
      <c r="BYI303" s="6"/>
      <c r="BYJ303" s="6"/>
      <c r="BYK303" s="6"/>
      <c r="BYL303" s="6"/>
      <c r="BYM303" s="6"/>
      <c r="BYN303" s="6"/>
      <c r="BYO303" s="6"/>
      <c r="BYP303" s="6"/>
      <c r="BYQ303" s="6"/>
      <c r="BYR303" s="6"/>
      <c r="BYS303" s="6"/>
      <c r="BYT303" s="6"/>
      <c r="BYU303" s="6"/>
      <c r="BYV303" s="6"/>
      <c r="BYW303" s="6"/>
      <c r="BYX303" s="6"/>
      <c r="BYY303" s="6"/>
      <c r="BYZ303" s="6"/>
      <c r="BZA303" s="6"/>
      <c r="BZB303" s="6"/>
      <c r="BZC303" s="6"/>
      <c r="BZD303" s="6"/>
      <c r="BZE303" s="6"/>
      <c r="BZF303" s="6"/>
      <c r="BZG303" s="6"/>
      <c r="BZH303" s="6"/>
      <c r="BZI303" s="6"/>
      <c r="BZJ303" s="6"/>
      <c r="BZK303" s="6"/>
      <c r="BZL303" s="6"/>
      <c r="BZM303" s="6"/>
      <c r="BZN303" s="6"/>
      <c r="BZO303" s="6"/>
      <c r="BZP303" s="6"/>
      <c r="BZQ303" s="6"/>
      <c r="BZR303" s="6"/>
      <c r="BZS303" s="6"/>
      <c r="BZT303" s="6"/>
      <c r="BZU303" s="6"/>
      <c r="BZV303" s="6"/>
      <c r="BZW303" s="6"/>
      <c r="BZX303" s="6"/>
      <c r="BZY303" s="6"/>
      <c r="BZZ303" s="6"/>
      <c r="CAA303" s="6"/>
      <c r="CAB303" s="6"/>
      <c r="CAC303" s="6"/>
      <c r="CAD303" s="6"/>
      <c r="CAE303" s="6"/>
      <c r="CAF303" s="6"/>
      <c r="CAG303" s="6"/>
      <c r="CAH303" s="6"/>
      <c r="CAI303" s="6"/>
      <c r="CAJ303" s="6"/>
      <c r="CAK303" s="6"/>
      <c r="CAL303" s="6"/>
      <c r="CAM303" s="6"/>
      <c r="CAN303" s="6"/>
      <c r="CAO303" s="6"/>
      <c r="CAP303" s="6"/>
      <c r="CAQ303" s="6"/>
      <c r="CAR303" s="6"/>
      <c r="CAS303" s="6"/>
      <c r="CAT303" s="6"/>
      <c r="CAU303" s="6"/>
      <c r="CAV303" s="6"/>
      <c r="CAW303" s="6"/>
      <c r="CAX303" s="6"/>
      <c r="CAY303" s="6"/>
      <c r="CAZ303" s="6"/>
      <c r="CBA303" s="6"/>
      <c r="CBB303" s="6"/>
      <c r="CBC303" s="6"/>
      <c r="CBD303" s="6"/>
      <c r="CBE303" s="6"/>
      <c r="CBF303" s="6"/>
      <c r="CBG303" s="6"/>
      <c r="CBH303" s="6"/>
      <c r="CBI303" s="6"/>
      <c r="CBJ303" s="6"/>
      <c r="CBK303" s="6"/>
      <c r="CBL303" s="6"/>
      <c r="CBM303" s="6"/>
      <c r="CBN303" s="6"/>
      <c r="CBO303" s="6"/>
      <c r="CBP303" s="6"/>
      <c r="CBQ303" s="6"/>
      <c r="CBR303" s="6"/>
      <c r="CBS303" s="6"/>
      <c r="CBT303" s="6"/>
      <c r="CBU303" s="6"/>
      <c r="CBV303" s="6"/>
      <c r="CBW303" s="6"/>
      <c r="CBX303" s="6"/>
      <c r="CBY303" s="6"/>
      <c r="CBZ303" s="6"/>
      <c r="CCA303" s="6"/>
      <c r="CCB303" s="6"/>
      <c r="CCC303" s="6"/>
      <c r="CCD303" s="6"/>
      <c r="CCE303" s="6"/>
      <c r="CCF303" s="6"/>
      <c r="CCG303" s="6"/>
      <c r="CCH303" s="6"/>
      <c r="CCI303" s="6"/>
      <c r="CCJ303" s="6"/>
      <c r="CCK303" s="6"/>
      <c r="CCL303" s="6"/>
      <c r="CCM303" s="6"/>
      <c r="CCN303" s="6"/>
      <c r="CCO303" s="6"/>
      <c r="CCP303" s="6"/>
      <c r="CCQ303" s="6"/>
      <c r="CCR303" s="6"/>
      <c r="CCS303" s="6"/>
      <c r="CCT303" s="6"/>
      <c r="CCU303" s="6"/>
      <c r="CCV303" s="6"/>
      <c r="CCW303" s="6"/>
      <c r="CCX303" s="6"/>
      <c r="CCY303" s="6"/>
      <c r="CCZ303" s="6"/>
      <c r="CDA303" s="6"/>
      <c r="CDB303" s="6"/>
      <c r="CDC303" s="6"/>
      <c r="CDD303" s="6"/>
      <c r="CDE303" s="6"/>
      <c r="CDF303" s="6"/>
      <c r="CDG303" s="6"/>
      <c r="CDH303" s="6"/>
      <c r="CDI303" s="6"/>
      <c r="CDJ303" s="6"/>
      <c r="CDK303" s="6"/>
      <c r="CDL303" s="6"/>
      <c r="CDM303" s="6"/>
      <c r="CDN303" s="6"/>
      <c r="CDO303" s="6"/>
      <c r="CDP303" s="6"/>
      <c r="CDQ303" s="6"/>
      <c r="CDR303" s="6"/>
      <c r="CDS303" s="6"/>
      <c r="CDT303" s="6"/>
      <c r="CDU303" s="6"/>
      <c r="CDV303" s="6"/>
      <c r="CDW303" s="6"/>
      <c r="CDX303" s="6"/>
      <c r="CDY303" s="6"/>
      <c r="CDZ303" s="6"/>
      <c r="CEA303" s="6"/>
      <c r="CEB303" s="6"/>
      <c r="CEC303" s="6"/>
      <c r="CED303" s="6"/>
      <c r="CEE303" s="6"/>
      <c r="CEF303" s="6"/>
      <c r="CEG303" s="6"/>
      <c r="CEH303" s="6"/>
      <c r="CEI303" s="6"/>
      <c r="CEJ303" s="6"/>
      <c r="CEK303" s="6"/>
      <c r="CEL303" s="6"/>
      <c r="CEM303" s="6"/>
      <c r="CEN303" s="6"/>
      <c r="CEO303" s="6"/>
      <c r="CEP303" s="6"/>
      <c r="CEQ303" s="6"/>
      <c r="CER303" s="6"/>
      <c r="CES303" s="6"/>
      <c r="CET303" s="6"/>
      <c r="CEU303" s="6"/>
      <c r="CEV303" s="6"/>
      <c r="CEW303" s="6"/>
      <c r="CEX303" s="6"/>
      <c r="CEY303" s="6"/>
      <c r="CEZ303" s="6"/>
      <c r="CFA303" s="6"/>
      <c r="CFB303" s="6"/>
      <c r="CFC303" s="6"/>
      <c r="CFD303" s="6"/>
      <c r="CFE303" s="6"/>
      <c r="CFF303" s="6"/>
      <c r="CFG303" s="6"/>
      <c r="CFH303" s="6"/>
      <c r="CFI303" s="6"/>
      <c r="CFJ303" s="6"/>
      <c r="CFK303" s="6"/>
      <c r="CFL303" s="6"/>
      <c r="CFM303" s="6"/>
      <c r="CFN303" s="6"/>
      <c r="CFO303" s="6"/>
      <c r="CFP303" s="6"/>
      <c r="CFQ303" s="6"/>
      <c r="CFR303" s="6"/>
      <c r="CFS303" s="6"/>
      <c r="CFT303" s="6"/>
      <c r="CFU303" s="6"/>
      <c r="CFV303" s="6"/>
      <c r="CFW303" s="6"/>
      <c r="CFX303" s="6"/>
      <c r="CFY303" s="6"/>
      <c r="CFZ303" s="6"/>
      <c r="CGA303" s="6"/>
      <c r="CGB303" s="6"/>
      <c r="CGC303" s="6"/>
      <c r="CGD303" s="6"/>
      <c r="CGE303" s="6"/>
      <c r="CGF303" s="6"/>
      <c r="CGG303" s="6"/>
      <c r="CGH303" s="6"/>
      <c r="CGI303" s="6"/>
      <c r="CGJ303" s="6"/>
      <c r="CGK303" s="6"/>
      <c r="CGL303" s="6"/>
      <c r="CGM303" s="6"/>
      <c r="CGN303" s="6"/>
      <c r="CGO303" s="6"/>
      <c r="CGP303" s="6"/>
      <c r="CGQ303" s="6"/>
      <c r="CGR303" s="6"/>
      <c r="CGS303" s="6"/>
      <c r="CGT303" s="6"/>
      <c r="CGU303" s="6"/>
      <c r="CGV303" s="6"/>
      <c r="CGW303" s="6"/>
      <c r="CGX303" s="6"/>
      <c r="CGY303" s="6"/>
      <c r="CGZ303" s="6"/>
      <c r="CHA303" s="6"/>
      <c r="CHB303" s="6"/>
      <c r="CHC303" s="6"/>
      <c r="CHD303" s="6"/>
      <c r="CHE303" s="6"/>
      <c r="CHF303" s="6"/>
      <c r="CHG303" s="6"/>
      <c r="CHH303" s="6"/>
      <c r="CHI303" s="6"/>
      <c r="CHJ303" s="6"/>
      <c r="CHK303" s="6"/>
      <c r="CHL303" s="6"/>
      <c r="CHM303" s="6"/>
      <c r="CHN303" s="6"/>
      <c r="CHO303" s="6"/>
      <c r="CHP303" s="6"/>
      <c r="CHQ303" s="6"/>
      <c r="CHR303" s="6"/>
      <c r="CHS303" s="6"/>
      <c r="CHT303" s="6"/>
      <c r="CHU303" s="6"/>
      <c r="CHV303" s="6"/>
      <c r="CHW303" s="6"/>
      <c r="CHX303" s="6"/>
      <c r="CHY303" s="6"/>
      <c r="CHZ303" s="6"/>
      <c r="CIA303" s="6"/>
      <c r="CIB303" s="6"/>
      <c r="CIC303" s="6"/>
      <c r="CID303" s="6"/>
      <c r="CIE303" s="6"/>
      <c r="CIF303" s="6"/>
      <c r="CIG303" s="6"/>
      <c r="CIH303" s="6"/>
      <c r="CII303" s="6"/>
      <c r="CIJ303" s="6"/>
      <c r="CIK303" s="6"/>
      <c r="CIL303" s="6"/>
      <c r="CIM303" s="6"/>
      <c r="CIN303" s="6"/>
      <c r="CIO303" s="6"/>
      <c r="CIP303" s="6"/>
      <c r="CIQ303" s="6"/>
      <c r="CIR303" s="6"/>
      <c r="CIS303" s="6"/>
      <c r="CIT303" s="6"/>
      <c r="CIU303" s="6"/>
      <c r="CIV303" s="6"/>
      <c r="CIW303" s="6"/>
      <c r="CIX303" s="6"/>
      <c r="CIY303" s="6"/>
      <c r="CIZ303" s="6"/>
      <c r="CJA303" s="6"/>
      <c r="CJB303" s="6"/>
      <c r="CJC303" s="6"/>
      <c r="CJD303" s="6"/>
      <c r="CJE303" s="6"/>
      <c r="CJF303" s="6"/>
      <c r="CJG303" s="6"/>
      <c r="CJH303" s="6"/>
      <c r="CJI303" s="6"/>
      <c r="CJJ303" s="6"/>
      <c r="CJK303" s="6"/>
      <c r="CJL303" s="6"/>
      <c r="CJM303" s="6"/>
      <c r="CJN303" s="6"/>
      <c r="CJO303" s="6"/>
      <c r="CJP303" s="6"/>
      <c r="CJQ303" s="6"/>
      <c r="CJR303" s="6"/>
      <c r="CJS303" s="6"/>
      <c r="CJT303" s="6"/>
      <c r="CJU303" s="6"/>
      <c r="CJV303" s="6"/>
      <c r="CJW303" s="6"/>
      <c r="CJX303" s="6"/>
      <c r="CJY303" s="6"/>
      <c r="CJZ303" s="6"/>
      <c r="CKA303" s="6"/>
      <c r="CKB303" s="6"/>
      <c r="CKC303" s="6"/>
      <c r="CKD303" s="6"/>
      <c r="CKE303" s="6"/>
      <c r="CKF303" s="6"/>
      <c r="CKG303" s="6"/>
      <c r="CKH303" s="6"/>
      <c r="CKI303" s="6"/>
      <c r="CKJ303" s="6"/>
      <c r="CKK303" s="6"/>
      <c r="CKL303" s="6"/>
      <c r="CKM303" s="6"/>
      <c r="CKN303" s="6"/>
      <c r="CKO303" s="6"/>
      <c r="CKP303" s="6"/>
      <c r="CKQ303" s="6"/>
      <c r="CKR303" s="6"/>
      <c r="CKS303" s="6"/>
      <c r="CKT303" s="6"/>
      <c r="CKU303" s="6"/>
      <c r="CKV303" s="6"/>
      <c r="CKW303" s="6"/>
      <c r="CKX303" s="6"/>
      <c r="CKY303" s="6"/>
      <c r="CKZ303" s="6"/>
      <c r="CLA303" s="6"/>
      <c r="CLB303" s="6"/>
      <c r="CLC303" s="6"/>
      <c r="CLD303" s="6"/>
      <c r="CLE303" s="6"/>
      <c r="CLF303" s="6"/>
      <c r="CLG303" s="6"/>
      <c r="CLH303" s="6"/>
      <c r="CLI303" s="6"/>
      <c r="CLJ303" s="6"/>
      <c r="CLK303" s="6"/>
      <c r="CLL303" s="6"/>
      <c r="CLM303" s="6"/>
      <c r="CLN303" s="6"/>
      <c r="CLO303" s="6"/>
      <c r="CLP303" s="6"/>
      <c r="CLQ303" s="6"/>
      <c r="CLR303" s="6"/>
      <c r="CLS303" s="6"/>
      <c r="CLT303" s="6"/>
      <c r="CLU303" s="6"/>
      <c r="CLV303" s="6"/>
      <c r="CLW303" s="6"/>
      <c r="CLX303" s="6"/>
      <c r="CLY303" s="6"/>
      <c r="CLZ303" s="6"/>
      <c r="CMA303" s="6"/>
      <c r="CMB303" s="6"/>
      <c r="CMC303" s="6"/>
      <c r="CMD303" s="6"/>
      <c r="CME303" s="6"/>
      <c r="CMF303" s="6"/>
      <c r="CMG303" s="6"/>
      <c r="CMH303" s="6"/>
      <c r="CMI303" s="6"/>
      <c r="CMJ303" s="6"/>
      <c r="CMK303" s="6"/>
      <c r="CML303" s="6"/>
      <c r="CMM303" s="6"/>
      <c r="CMN303" s="6"/>
      <c r="CMO303" s="6"/>
      <c r="CMP303" s="6"/>
      <c r="CMQ303" s="6"/>
      <c r="CMR303" s="6"/>
      <c r="CMS303" s="6"/>
      <c r="CMT303" s="6"/>
      <c r="CMU303" s="6"/>
      <c r="CMV303" s="6"/>
      <c r="CMW303" s="6"/>
      <c r="CMX303" s="6"/>
      <c r="CMY303" s="6"/>
      <c r="CMZ303" s="6"/>
      <c r="CNA303" s="6"/>
      <c r="CNB303" s="6"/>
      <c r="CNC303" s="6"/>
      <c r="CND303" s="6"/>
      <c r="CNE303" s="6"/>
      <c r="CNF303" s="6"/>
      <c r="CNG303" s="6"/>
      <c r="CNH303" s="6"/>
      <c r="CNI303" s="6"/>
      <c r="CNJ303" s="6"/>
      <c r="CNK303" s="6"/>
      <c r="CNL303" s="6"/>
      <c r="CNM303" s="6"/>
      <c r="CNN303" s="6"/>
      <c r="CNO303" s="6"/>
      <c r="CNP303" s="6"/>
      <c r="CNQ303" s="6"/>
      <c r="CNR303" s="6"/>
      <c r="CNS303" s="6"/>
      <c r="CNT303" s="6"/>
      <c r="CNU303" s="6"/>
      <c r="CNV303" s="6"/>
      <c r="CNW303" s="6"/>
      <c r="CNX303" s="6"/>
      <c r="CNY303" s="6"/>
      <c r="CNZ303" s="6"/>
      <c r="COA303" s="6"/>
      <c r="COB303" s="6"/>
      <c r="COC303" s="6"/>
      <c r="COD303" s="6"/>
      <c r="COE303" s="6"/>
      <c r="COF303" s="6"/>
      <c r="COG303" s="6"/>
      <c r="COH303" s="6"/>
      <c r="COI303" s="6"/>
      <c r="COJ303" s="6"/>
      <c r="COK303" s="6"/>
      <c r="COL303" s="6"/>
      <c r="COM303" s="6"/>
      <c r="CON303" s="6"/>
      <c r="COO303" s="6"/>
      <c r="COP303" s="6"/>
      <c r="COQ303" s="6"/>
      <c r="COR303" s="6"/>
      <c r="COS303" s="6"/>
      <c r="COT303" s="6"/>
      <c r="COU303" s="6"/>
      <c r="COV303" s="6"/>
      <c r="COW303" s="6"/>
      <c r="COX303" s="6"/>
      <c r="COY303" s="6"/>
      <c r="COZ303" s="6"/>
      <c r="CPA303" s="6"/>
      <c r="CPB303" s="6"/>
      <c r="CPC303" s="6"/>
      <c r="CPD303" s="6"/>
      <c r="CPE303" s="6"/>
      <c r="CPF303" s="6"/>
      <c r="CPG303" s="6"/>
      <c r="CPH303" s="6"/>
      <c r="CPI303" s="6"/>
      <c r="CPJ303" s="6"/>
      <c r="CPK303" s="6"/>
      <c r="CPL303" s="6"/>
      <c r="CPM303" s="6"/>
      <c r="CPN303" s="6"/>
      <c r="CPO303" s="6"/>
      <c r="CPP303" s="6"/>
      <c r="CPQ303" s="6"/>
      <c r="CPR303" s="6"/>
      <c r="CPS303" s="6"/>
      <c r="CPT303" s="6"/>
      <c r="CPU303" s="6"/>
      <c r="CPV303" s="6"/>
      <c r="CPW303" s="6"/>
      <c r="CPX303" s="6"/>
      <c r="CPY303" s="6"/>
      <c r="CPZ303" s="6"/>
      <c r="CQA303" s="6"/>
      <c r="CQB303" s="6"/>
      <c r="CQC303" s="6"/>
      <c r="CQD303" s="6"/>
      <c r="CQE303" s="6"/>
      <c r="CQF303" s="6"/>
      <c r="CQG303" s="6"/>
      <c r="CQH303" s="6"/>
      <c r="CQI303" s="6"/>
      <c r="CQJ303" s="6"/>
      <c r="CQK303" s="6"/>
      <c r="CQL303" s="6"/>
      <c r="CQM303" s="6"/>
      <c r="CQN303" s="6"/>
      <c r="CQO303" s="6"/>
      <c r="CQP303" s="6"/>
      <c r="CQQ303" s="6"/>
      <c r="CQR303" s="6"/>
      <c r="CQS303" s="6"/>
      <c r="CQT303" s="6"/>
      <c r="CQU303" s="6"/>
      <c r="CQV303" s="6"/>
      <c r="CQW303" s="6"/>
      <c r="CQX303" s="6"/>
      <c r="CQY303" s="6"/>
      <c r="CQZ303" s="6"/>
      <c r="CRA303" s="6"/>
      <c r="CRB303" s="6"/>
      <c r="CRC303" s="6"/>
      <c r="CRD303" s="6"/>
      <c r="CRE303" s="6"/>
      <c r="CRF303" s="6"/>
      <c r="CRG303" s="6"/>
      <c r="CRH303" s="6"/>
      <c r="CRI303" s="6"/>
      <c r="CRJ303" s="6"/>
      <c r="CRK303" s="6"/>
      <c r="CRL303" s="6"/>
      <c r="CRM303" s="6"/>
      <c r="CRN303" s="6"/>
      <c r="CRO303" s="6"/>
      <c r="CRP303" s="6"/>
      <c r="CRQ303" s="6"/>
      <c r="CRR303" s="6"/>
      <c r="CRS303" s="6"/>
      <c r="CRT303" s="6"/>
      <c r="CRU303" s="6"/>
      <c r="CRV303" s="6"/>
      <c r="CRW303" s="6"/>
      <c r="CRX303" s="6"/>
      <c r="CRY303" s="6"/>
      <c r="CRZ303" s="6"/>
      <c r="CSA303" s="6"/>
      <c r="CSB303" s="6"/>
      <c r="CSC303" s="6"/>
      <c r="CSD303" s="6"/>
      <c r="CSE303" s="6"/>
      <c r="CSF303" s="6"/>
      <c r="CSG303" s="6"/>
      <c r="CSH303" s="6"/>
      <c r="CSI303" s="6"/>
      <c r="CSJ303" s="6"/>
      <c r="CSK303" s="6"/>
      <c r="CSL303" s="6"/>
      <c r="CSM303" s="6"/>
      <c r="CSN303" s="6"/>
      <c r="CSO303" s="6"/>
      <c r="CSP303" s="6"/>
      <c r="CSQ303" s="6"/>
      <c r="CSR303" s="6"/>
      <c r="CSS303" s="6"/>
      <c r="CST303" s="6"/>
      <c r="CSU303" s="6"/>
      <c r="CSV303" s="6"/>
      <c r="CSW303" s="6"/>
      <c r="CSX303" s="6"/>
      <c r="CSY303" s="6"/>
      <c r="CSZ303" s="6"/>
      <c r="CTA303" s="6"/>
      <c r="CTB303" s="6"/>
      <c r="CTC303" s="6"/>
      <c r="CTD303" s="6"/>
      <c r="CTE303" s="6"/>
      <c r="CTF303" s="6"/>
      <c r="CTG303" s="6"/>
      <c r="CTH303" s="6"/>
      <c r="CTI303" s="6"/>
      <c r="CTJ303" s="6"/>
      <c r="CTK303" s="6"/>
      <c r="CTL303" s="6"/>
      <c r="CTM303" s="6"/>
      <c r="CTN303" s="6"/>
      <c r="CTO303" s="6"/>
      <c r="CTP303" s="6"/>
      <c r="CTQ303" s="6"/>
      <c r="CTR303" s="6"/>
      <c r="CTS303" s="6"/>
      <c r="CTT303" s="6"/>
      <c r="CTU303" s="6"/>
      <c r="CTV303" s="6"/>
      <c r="CTW303" s="6"/>
      <c r="CTX303" s="6"/>
      <c r="CTY303" s="6"/>
      <c r="CTZ303" s="6"/>
      <c r="CUA303" s="6"/>
      <c r="CUB303" s="6"/>
      <c r="CUC303" s="6"/>
      <c r="CUD303" s="6"/>
      <c r="CUE303" s="6"/>
      <c r="CUF303" s="6"/>
      <c r="CUG303" s="6"/>
      <c r="CUH303" s="6"/>
      <c r="CUI303" s="6"/>
      <c r="CUJ303" s="6"/>
      <c r="CUK303" s="6"/>
      <c r="CUL303" s="6"/>
      <c r="CUM303" s="6"/>
      <c r="CUN303" s="6"/>
      <c r="CUO303" s="6"/>
      <c r="CUP303" s="6"/>
      <c r="CUQ303" s="6"/>
      <c r="CUR303" s="6"/>
      <c r="CUS303" s="6"/>
      <c r="CUT303" s="6"/>
      <c r="CUU303" s="6"/>
      <c r="CUV303" s="6"/>
      <c r="CUW303" s="6"/>
      <c r="CUX303" s="6"/>
      <c r="CUY303" s="6"/>
      <c r="CUZ303" s="6"/>
      <c r="CVA303" s="6"/>
      <c r="CVB303" s="6"/>
      <c r="CVC303" s="6"/>
      <c r="CVD303" s="6"/>
      <c r="CVE303" s="6"/>
      <c r="CVF303" s="6"/>
      <c r="CVG303" s="6"/>
      <c r="CVH303" s="6"/>
      <c r="CVI303" s="6"/>
      <c r="CVJ303" s="6"/>
      <c r="CVK303" s="6"/>
      <c r="CVL303" s="6"/>
      <c r="CVM303" s="6"/>
      <c r="CVN303" s="6"/>
      <c r="CVO303" s="6"/>
      <c r="CVP303" s="6"/>
      <c r="CVQ303" s="6"/>
      <c r="CVR303" s="6"/>
      <c r="CVS303" s="6"/>
      <c r="CVT303" s="6"/>
      <c r="CVU303" s="6"/>
      <c r="CVV303" s="6"/>
      <c r="CVW303" s="6"/>
      <c r="CVX303" s="6"/>
      <c r="CVY303" s="6"/>
      <c r="CVZ303" s="6"/>
      <c r="CWA303" s="6"/>
      <c r="CWB303" s="6"/>
      <c r="CWC303" s="6"/>
      <c r="CWD303" s="6"/>
      <c r="CWE303" s="6"/>
      <c r="CWF303" s="6"/>
      <c r="CWG303" s="6"/>
      <c r="CWH303" s="6"/>
      <c r="CWI303" s="6"/>
      <c r="CWJ303" s="6"/>
      <c r="CWK303" s="6"/>
      <c r="CWL303" s="6"/>
      <c r="CWM303" s="6"/>
      <c r="CWN303" s="6"/>
      <c r="CWO303" s="6"/>
      <c r="CWP303" s="6"/>
      <c r="CWQ303" s="6"/>
      <c r="CWR303" s="6"/>
      <c r="CWS303" s="6"/>
      <c r="CWT303" s="6"/>
      <c r="CWU303" s="6"/>
      <c r="CWV303" s="6"/>
      <c r="CWW303" s="6"/>
      <c r="CWX303" s="6"/>
      <c r="CWY303" s="6"/>
      <c r="CWZ303" s="6"/>
      <c r="CXA303" s="6"/>
      <c r="CXB303" s="6"/>
      <c r="CXC303" s="6"/>
      <c r="CXD303" s="6"/>
      <c r="CXE303" s="6"/>
      <c r="CXF303" s="6"/>
      <c r="CXG303" s="6"/>
      <c r="CXH303" s="6"/>
      <c r="CXI303" s="6"/>
      <c r="CXJ303" s="6"/>
      <c r="CXK303" s="6"/>
      <c r="CXL303" s="6"/>
      <c r="CXM303" s="6"/>
      <c r="CXN303" s="6"/>
      <c r="CXO303" s="6"/>
      <c r="CXP303" s="6"/>
      <c r="CXQ303" s="6"/>
      <c r="CXR303" s="6"/>
      <c r="CXS303" s="6"/>
      <c r="CXT303" s="6"/>
      <c r="CXU303" s="6"/>
      <c r="CXV303" s="6"/>
      <c r="CXW303" s="6"/>
      <c r="CXX303" s="6"/>
      <c r="CXY303" s="6"/>
      <c r="CXZ303" s="6"/>
      <c r="CYA303" s="6"/>
      <c r="CYB303" s="6"/>
      <c r="CYC303" s="6"/>
      <c r="CYD303" s="6"/>
      <c r="CYE303" s="6"/>
      <c r="CYF303" s="6"/>
      <c r="CYG303" s="6"/>
      <c r="CYH303" s="6"/>
      <c r="CYI303" s="6"/>
      <c r="CYJ303" s="6"/>
      <c r="CYK303" s="6"/>
      <c r="CYL303" s="6"/>
      <c r="CYM303" s="6"/>
      <c r="CYN303" s="6"/>
      <c r="CYO303" s="6"/>
      <c r="CYP303" s="6"/>
      <c r="CYQ303" s="6"/>
      <c r="CYR303" s="6"/>
      <c r="CYS303" s="6"/>
      <c r="CYT303" s="6"/>
      <c r="CYU303" s="6"/>
      <c r="CYV303" s="6"/>
      <c r="CYW303" s="6"/>
      <c r="CYX303" s="6"/>
      <c r="CYY303" s="6"/>
      <c r="CYZ303" s="6"/>
      <c r="CZA303" s="6"/>
      <c r="CZB303" s="6"/>
      <c r="CZC303" s="6"/>
      <c r="CZD303" s="6"/>
      <c r="CZE303" s="6"/>
      <c r="CZF303" s="6"/>
      <c r="CZG303" s="6"/>
      <c r="CZH303" s="6"/>
      <c r="CZI303" s="6"/>
      <c r="CZJ303" s="6"/>
      <c r="CZK303" s="6"/>
      <c r="CZL303" s="6"/>
      <c r="CZM303" s="6"/>
      <c r="CZN303" s="6"/>
      <c r="CZO303" s="6"/>
      <c r="CZP303" s="6"/>
      <c r="CZQ303" s="6"/>
      <c r="CZR303" s="6"/>
      <c r="CZS303" s="6"/>
      <c r="CZT303" s="6"/>
      <c r="CZU303" s="6"/>
      <c r="CZV303" s="6"/>
      <c r="CZW303" s="6"/>
      <c r="CZX303" s="6"/>
      <c r="CZY303" s="6"/>
      <c r="CZZ303" s="6"/>
      <c r="DAA303" s="6"/>
      <c r="DAB303" s="6"/>
      <c r="DAC303" s="6"/>
      <c r="DAD303" s="6"/>
      <c r="DAE303" s="6"/>
      <c r="DAF303" s="6"/>
      <c r="DAG303" s="6"/>
      <c r="DAH303" s="6"/>
      <c r="DAI303" s="6"/>
      <c r="DAJ303" s="6"/>
      <c r="DAK303" s="6"/>
      <c r="DAL303" s="6"/>
      <c r="DAM303" s="6"/>
      <c r="DAN303" s="6"/>
      <c r="DAO303" s="6"/>
      <c r="DAP303" s="6"/>
      <c r="DAQ303" s="6"/>
      <c r="DAR303" s="6"/>
      <c r="DAS303" s="6"/>
      <c r="DAT303" s="6"/>
      <c r="DAU303" s="6"/>
      <c r="DAV303" s="6"/>
      <c r="DAW303" s="6"/>
      <c r="DAX303" s="6"/>
      <c r="DAY303" s="6"/>
      <c r="DAZ303" s="6"/>
      <c r="DBA303" s="6"/>
      <c r="DBB303" s="6"/>
      <c r="DBC303" s="6"/>
      <c r="DBD303" s="6"/>
      <c r="DBE303" s="6"/>
      <c r="DBF303" s="6"/>
      <c r="DBG303" s="6"/>
      <c r="DBH303" s="6"/>
      <c r="DBI303" s="6"/>
      <c r="DBJ303" s="6"/>
      <c r="DBK303" s="6"/>
      <c r="DBL303" s="6"/>
      <c r="DBM303" s="6"/>
      <c r="DBN303" s="6"/>
      <c r="DBO303" s="6"/>
      <c r="DBP303" s="6"/>
      <c r="DBQ303" s="6"/>
      <c r="DBR303" s="6"/>
      <c r="DBS303" s="6"/>
      <c r="DBT303" s="6"/>
      <c r="DBU303" s="6"/>
      <c r="DBV303" s="6"/>
      <c r="DBW303" s="6"/>
      <c r="DBX303" s="6"/>
      <c r="DBY303" s="6"/>
      <c r="DBZ303" s="6"/>
      <c r="DCA303" s="6"/>
      <c r="DCB303" s="6"/>
      <c r="DCC303" s="6"/>
      <c r="DCD303" s="6"/>
      <c r="DCE303" s="6"/>
      <c r="DCF303" s="6"/>
      <c r="DCG303" s="6"/>
      <c r="DCH303" s="6"/>
      <c r="DCI303" s="6"/>
      <c r="DCJ303" s="6"/>
      <c r="DCK303" s="6"/>
      <c r="DCL303" s="6"/>
      <c r="DCM303" s="6"/>
      <c r="DCN303" s="6"/>
      <c r="DCO303" s="6"/>
      <c r="DCP303" s="6"/>
      <c r="DCQ303" s="6"/>
      <c r="DCR303" s="6"/>
      <c r="DCS303" s="6"/>
      <c r="DCT303" s="6"/>
      <c r="DCU303" s="6"/>
      <c r="DCV303" s="6"/>
      <c r="DCW303" s="6"/>
      <c r="DCX303" s="6"/>
      <c r="DCY303" s="6"/>
      <c r="DCZ303" s="6"/>
      <c r="DDA303" s="6"/>
      <c r="DDB303" s="6"/>
      <c r="DDC303" s="6"/>
      <c r="DDD303" s="6"/>
      <c r="DDE303" s="6"/>
      <c r="DDF303" s="6"/>
      <c r="DDG303" s="6"/>
      <c r="DDH303" s="6"/>
      <c r="DDI303" s="6"/>
      <c r="DDJ303" s="6"/>
      <c r="DDK303" s="6"/>
      <c r="DDL303" s="6"/>
      <c r="DDM303" s="6"/>
      <c r="DDN303" s="6"/>
      <c r="DDO303" s="6"/>
      <c r="DDP303" s="6"/>
      <c r="DDQ303" s="6"/>
      <c r="DDR303" s="6"/>
      <c r="DDS303" s="6"/>
      <c r="DDT303" s="6"/>
      <c r="DDU303" s="6"/>
      <c r="DDV303" s="6"/>
      <c r="DDW303" s="6"/>
      <c r="DDX303" s="6"/>
      <c r="DDY303" s="6"/>
      <c r="DDZ303" s="6"/>
      <c r="DEA303" s="6"/>
      <c r="DEB303" s="6"/>
      <c r="DEC303" s="6"/>
      <c r="DED303" s="6"/>
      <c r="DEE303" s="6"/>
      <c r="DEF303" s="6"/>
      <c r="DEG303" s="6"/>
      <c r="DEH303" s="6"/>
      <c r="DEI303" s="6"/>
      <c r="DEJ303" s="6"/>
      <c r="DEK303" s="6"/>
      <c r="DEL303" s="6"/>
      <c r="DEM303" s="6"/>
      <c r="DEN303" s="6"/>
      <c r="DEO303" s="6"/>
      <c r="DEP303" s="6"/>
      <c r="DEQ303" s="6"/>
      <c r="DER303" s="6"/>
      <c r="DES303" s="6"/>
      <c r="DET303" s="6"/>
      <c r="DEU303" s="6"/>
      <c r="DEV303" s="6"/>
      <c r="DEW303" s="6"/>
      <c r="DEX303" s="6"/>
      <c r="DEY303" s="6"/>
      <c r="DEZ303" s="6"/>
      <c r="DFA303" s="6"/>
      <c r="DFB303" s="6"/>
      <c r="DFC303" s="6"/>
      <c r="DFD303" s="6"/>
      <c r="DFE303" s="6"/>
      <c r="DFF303" s="6"/>
      <c r="DFG303" s="6"/>
      <c r="DFH303" s="6"/>
      <c r="DFI303" s="6"/>
      <c r="DFJ303" s="6"/>
      <c r="DFK303" s="6"/>
      <c r="DFL303" s="6"/>
      <c r="DFM303" s="6"/>
      <c r="DFN303" s="6"/>
      <c r="DFO303" s="6"/>
      <c r="DFP303" s="6"/>
      <c r="DFQ303" s="6"/>
      <c r="DFR303" s="6"/>
      <c r="DFS303" s="6"/>
      <c r="DFT303" s="6"/>
      <c r="DFU303" s="6"/>
      <c r="DFV303" s="6"/>
      <c r="DFW303" s="6"/>
      <c r="DFX303" s="6"/>
      <c r="DFY303" s="6"/>
      <c r="DFZ303" s="6"/>
      <c r="DGA303" s="6"/>
      <c r="DGB303" s="6"/>
      <c r="DGC303" s="6"/>
      <c r="DGD303" s="6"/>
      <c r="DGE303" s="6"/>
      <c r="DGF303" s="6"/>
      <c r="DGG303" s="6"/>
      <c r="DGH303" s="6"/>
      <c r="DGI303" s="6"/>
      <c r="DGJ303" s="6"/>
      <c r="DGK303" s="6"/>
      <c r="DGL303" s="6"/>
      <c r="DGM303" s="6"/>
      <c r="DGN303" s="6"/>
      <c r="DGO303" s="6"/>
      <c r="DGP303" s="6"/>
      <c r="DGQ303" s="6"/>
      <c r="DGR303" s="6"/>
      <c r="DGS303" s="6"/>
      <c r="DGT303" s="6"/>
      <c r="DGU303" s="6"/>
      <c r="DGV303" s="6"/>
      <c r="DGW303" s="6"/>
      <c r="DGX303" s="6"/>
      <c r="DGY303" s="6"/>
      <c r="DGZ303" s="6"/>
      <c r="DHA303" s="6"/>
      <c r="DHB303" s="6"/>
      <c r="DHC303" s="6"/>
      <c r="DHD303" s="6"/>
      <c r="DHE303" s="6"/>
      <c r="DHF303" s="6"/>
      <c r="DHG303" s="6"/>
      <c r="DHH303" s="6"/>
      <c r="DHI303" s="6"/>
      <c r="DHJ303" s="6"/>
      <c r="DHK303" s="6"/>
      <c r="DHL303" s="6"/>
      <c r="DHM303" s="6"/>
      <c r="DHN303" s="6"/>
      <c r="DHO303" s="6"/>
      <c r="DHP303" s="6"/>
      <c r="DHQ303" s="6"/>
      <c r="DHR303" s="6"/>
      <c r="DHS303" s="6"/>
      <c r="DHT303" s="6"/>
      <c r="DHU303" s="6"/>
      <c r="DHV303" s="6"/>
      <c r="DHW303" s="6"/>
      <c r="DHX303" s="6"/>
      <c r="DHY303" s="6"/>
      <c r="DHZ303" s="6"/>
      <c r="DIA303" s="6"/>
      <c r="DIB303" s="6"/>
      <c r="DIC303" s="6"/>
      <c r="DID303" s="6"/>
      <c r="DIE303" s="6"/>
      <c r="DIF303" s="6"/>
      <c r="DIG303" s="6"/>
      <c r="DIH303" s="6"/>
      <c r="DII303" s="6"/>
      <c r="DIJ303" s="6"/>
      <c r="DIK303" s="6"/>
      <c r="DIL303" s="6"/>
      <c r="DIM303" s="6"/>
      <c r="DIN303" s="6"/>
      <c r="DIO303" s="6"/>
      <c r="DIP303" s="6"/>
      <c r="DIQ303" s="6"/>
      <c r="DIR303" s="6"/>
      <c r="DIS303" s="6"/>
      <c r="DIT303" s="6"/>
      <c r="DIU303" s="6"/>
      <c r="DIV303" s="6"/>
      <c r="DIW303" s="6"/>
      <c r="DIX303" s="6"/>
      <c r="DIY303" s="6"/>
      <c r="DIZ303" s="6"/>
      <c r="DJA303" s="6"/>
      <c r="DJB303" s="6"/>
      <c r="DJC303" s="6"/>
      <c r="DJD303" s="6"/>
      <c r="DJE303" s="6"/>
      <c r="DJF303" s="6"/>
      <c r="DJG303" s="6"/>
      <c r="DJH303" s="6"/>
      <c r="DJI303" s="6"/>
      <c r="DJJ303" s="6"/>
      <c r="DJK303" s="6"/>
      <c r="DJL303" s="6"/>
      <c r="DJM303" s="6"/>
      <c r="DJN303" s="6"/>
      <c r="DJO303" s="6"/>
      <c r="DJP303" s="6"/>
      <c r="DJQ303" s="6"/>
      <c r="DJR303" s="6"/>
      <c r="DJS303" s="6"/>
      <c r="DJT303" s="6"/>
      <c r="DJU303" s="6"/>
      <c r="DJV303" s="6"/>
      <c r="DJW303" s="6"/>
      <c r="DJX303" s="6"/>
      <c r="DJY303" s="6"/>
      <c r="DJZ303" s="6"/>
      <c r="DKA303" s="6"/>
      <c r="DKB303" s="6"/>
      <c r="DKC303" s="6"/>
      <c r="DKD303" s="6"/>
      <c r="DKE303" s="6"/>
      <c r="DKF303" s="6"/>
      <c r="DKG303" s="6"/>
      <c r="DKH303" s="6"/>
      <c r="DKI303" s="6"/>
      <c r="DKJ303" s="6"/>
      <c r="DKK303" s="6"/>
      <c r="DKL303" s="6"/>
      <c r="DKM303" s="6"/>
      <c r="DKN303" s="6"/>
      <c r="DKO303" s="6"/>
      <c r="DKP303" s="6"/>
      <c r="DKQ303" s="6"/>
      <c r="DKR303" s="6"/>
      <c r="DKS303" s="6"/>
      <c r="DKT303" s="6"/>
      <c r="DKU303" s="6"/>
      <c r="DKV303" s="6"/>
      <c r="DKW303" s="6"/>
      <c r="DKX303" s="6"/>
      <c r="DKY303" s="6"/>
      <c r="DKZ303" s="6"/>
      <c r="DLA303" s="6"/>
      <c r="DLB303" s="6"/>
      <c r="DLC303" s="6"/>
      <c r="DLD303" s="6"/>
      <c r="DLE303" s="6"/>
      <c r="DLF303" s="6"/>
      <c r="DLG303" s="6"/>
      <c r="DLH303" s="6"/>
      <c r="DLI303" s="6"/>
      <c r="DLJ303" s="6"/>
      <c r="DLK303" s="6"/>
      <c r="DLL303" s="6"/>
      <c r="DLM303" s="6"/>
      <c r="DLN303" s="6"/>
      <c r="DLO303" s="6"/>
      <c r="DLP303" s="6"/>
      <c r="DLQ303" s="6"/>
      <c r="DLR303" s="6"/>
      <c r="DLS303" s="6"/>
      <c r="DLT303" s="6"/>
      <c r="DLU303" s="6"/>
      <c r="DLV303" s="6"/>
      <c r="DLW303" s="6"/>
      <c r="DLX303" s="6"/>
      <c r="DLY303" s="6"/>
      <c r="DLZ303" s="6"/>
      <c r="DMA303" s="6"/>
      <c r="DMB303" s="6"/>
      <c r="DMC303" s="6"/>
      <c r="DMD303" s="6"/>
      <c r="DME303" s="6"/>
      <c r="DMF303" s="6"/>
      <c r="DMG303" s="6"/>
      <c r="DMH303" s="6"/>
      <c r="DMI303" s="6"/>
      <c r="DMJ303" s="6"/>
      <c r="DMK303" s="6"/>
      <c r="DML303" s="6"/>
      <c r="DMM303" s="6"/>
      <c r="DMN303" s="6"/>
      <c r="DMO303" s="6"/>
      <c r="DMP303" s="6"/>
      <c r="DMQ303" s="6"/>
      <c r="DMR303" s="6"/>
      <c r="DMS303" s="6"/>
      <c r="DMT303" s="6"/>
      <c r="DMU303" s="6"/>
      <c r="DMV303" s="6"/>
      <c r="DMW303" s="6"/>
      <c r="DMX303" s="6"/>
      <c r="DMY303" s="6"/>
      <c r="DMZ303" s="6"/>
      <c r="DNA303" s="6"/>
      <c r="DNB303" s="6"/>
      <c r="DNC303" s="6"/>
      <c r="DND303" s="6"/>
      <c r="DNE303" s="6"/>
      <c r="DNF303" s="6"/>
      <c r="DNG303" s="6"/>
      <c r="DNH303" s="6"/>
      <c r="DNI303" s="6"/>
      <c r="DNJ303" s="6"/>
      <c r="DNK303" s="6"/>
      <c r="DNL303" s="6"/>
      <c r="DNM303" s="6"/>
      <c r="DNN303" s="6"/>
      <c r="DNO303" s="6"/>
      <c r="DNP303" s="6"/>
      <c r="DNQ303" s="6"/>
      <c r="DNR303" s="6"/>
      <c r="DNS303" s="6"/>
      <c r="DNT303" s="6"/>
      <c r="DNU303" s="6"/>
      <c r="DNV303" s="6"/>
      <c r="DNW303" s="6"/>
      <c r="DNX303" s="6"/>
      <c r="DNY303" s="6"/>
      <c r="DNZ303" s="6"/>
      <c r="DOA303" s="6"/>
      <c r="DOB303" s="6"/>
      <c r="DOC303" s="6"/>
      <c r="DOD303" s="6"/>
      <c r="DOE303" s="6"/>
      <c r="DOF303" s="6"/>
      <c r="DOG303" s="6"/>
      <c r="DOH303" s="6"/>
      <c r="DOI303" s="6"/>
      <c r="DOJ303" s="6"/>
      <c r="DOK303" s="6"/>
      <c r="DOL303" s="6"/>
      <c r="DOM303" s="6"/>
      <c r="DON303" s="6"/>
      <c r="DOO303" s="6"/>
      <c r="DOP303" s="6"/>
      <c r="DOQ303" s="6"/>
      <c r="DOR303" s="6"/>
      <c r="DOS303" s="6"/>
      <c r="DOT303" s="6"/>
      <c r="DOU303" s="6"/>
      <c r="DOV303" s="6"/>
      <c r="DOW303" s="6"/>
      <c r="DOX303" s="6"/>
      <c r="DOY303" s="6"/>
      <c r="DOZ303" s="6"/>
      <c r="DPA303" s="6"/>
      <c r="DPB303" s="6"/>
      <c r="DPC303" s="6"/>
      <c r="DPD303" s="6"/>
      <c r="DPE303" s="6"/>
      <c r="DPF303" s="6"/>
      <c r="DPG303" s="6"/>
      <c r="DPH303" s="6"/>
      <c r="DPI303" s="6"/>
      <c r="DPJ303" s="6"/>
      <c r="DPK303" s="6"/>
      <c r="DPL303" s="6"/>
      <c r="DPM303" s="6"/>
      <c r="DPN303" s="6"/>
      <c r="DPO303" s="6"/>
      <c r="DPP303" s="6"/>
      <c r="DPQ303" s="6"/>
      <c r="DPR303" s="6"/>
      <c r="DPS303" s="6"/>
      <c r="DPT303" s="6"/>
      <c r="DPU303" s="6"/>
      <c r="DPV303" s="6"/>
      <c r="DPW303" s="6"/>
      <c r="DPX303" s="6"/>
      <c r="DPY303" s="6"/>
      <c r="DPZ303" s="6"/>
      <c r="DQA303" s="6"/>
      <c r="DQB303" s="6"/>
      <c r="DQC303" s="6"/>
      <c r="DQD303" s="6"/>
      <c r="DQE303" s="6"/>
      <c r="DQF303" s="6"/>
      <c r="DQG303" s="6"/>
      <c r="DQH303" s="6"/>
      <c r="DQI303" s="6"/>
      <c r="DQJ303" s="6"/>
      <c r="DQK303" s="6"/>
      <c r="DQL303" s="6"/>
      <c r="DQM303" s="6"/>
      <c r="DQN303" s="6"/>
      <c r="DQO303" s="6"/>
      <c r="DQP303" s="6"/>
      <c r="DQQ303" s="6"/>
      <c r="DQR303" s="6"/>
      <c r="DQS303" s="6"/>
      <c r="DQT303" s="6"/>
      <c r="DQU303" s="6"/>
      <c r="DQV303" s="6"/>
      <c r="DQW303" s="6"/>
      <c r="DQX303" s="6"/>
      <c r="DQY303" s="6"/>
      <c r="DQZ303" s="6"/>
      <c r="DRA303" s="6"/>
      <c r="DRB303" s="6"/>
      <c r="DRC303" s="6"/>
      <c r="DRD303" s="6"/>
      <c r="DRE303" s="6"/>
      <c r="DRF303" s="6"/>
      <c r="DRG303" s="6"/>
      <c r="DRH303" s="6"/>
      <c r="DRI303" s="6"/>
      <c r="DRJ303" s="6"/>
      <c r="DRK303" s="6"/>
      <c r="DRL303" s="6"/>
      <c r="DRM303" s="6"/>
      <c r="DRN303" s="6"/>
      <c r="DRO303" s="6"/>
      <c r="DRP303" s="6"/>
      <c r="DRQ303" s="6"/>
      <c r="DRR303" s="6"/>
      <c r="DRS303" s="6"/>
      <c r="DRT303" s="6"/>
      <c r="DRU303" s="6"/>
      <c r="DRV303" s="6"/>
      <c r="DRW303" s="6"/>
      <c r="DRX303" s="6"/>
      <c r="DRY303" s="6"/>
      <c r="DRZ303" s="6"/>
      <c r="DSA303" s="6"/>
      <c r="DSB303" s="6"/>
      <c r="DSC303" s="6"/>
      <c r="DSD303" s="6"/>
      <c r="DSE303" s="6"/>
      <c r="DSF303" s="6"/>
      <c r="DSG303" s="6"/>
      <c r="DSH303" s="6"/>
      <c r="DSI303" s="6"/>
      <c r="DSJ303" s="6"/>
      <c r="DSK303" s="6"/>
      <c r="DSL303" s="6"/>
      <c r="DSM303" s="6"/>
      <c r="DSN303" s="6"/>
      <c r="DSO303" s="6"/>
      <c r="DSP303" s="6"/>
      <c r="DSQ303" s="6"/>
      <c r="DSR303" s="6"/>
      <c r="DSS303" s="6"/>
      <c r="DST303" s="6"/>
      <c r="DSU303" s="6"/>
      <c r="DSV303" s="6"/>
      <c r="DSW303" s="6"/>
      <c r="DSX303" s="6"/>
      <c r="DSY303" s="6"/>
      <c r="DSZ303" s="6"/>
      <c r="DTA303" s="6"/>
      <c r="DTB303" s="6"/>
      <c r="DTC303" s="6"/>
      <c r="DTD303" s="6"/>
      <c r="DTE303" s="6"/>
      <c r="DTF303" s="6"/>
      <c r="DTG303" s="6"/>
      <c r="DTH303" s="6"/>
      <c r="DTI303" s="6"/>
      <c r="DTJ303" s="6"/>
      <c r="DTK303" s="6"/>
      <c r="DTL303" s="6"/>
      <c r="DTM303" s="6"/>
      <c r="DTN303" s="6"/>
      <c r="DTO303" s="6"/>
      <c r="DTP303" s="6"/>
      <c r="DTQ303" s="6"/>
      <c r="DTR303" s="6"/>
      <c r="DTS303" s="6"/>
      <c r="DTT303" s="6"/>
      <c r="DTU303" s="6"/>
      <c r="DTV303" s="6"/>
      <c r="DTW303" s="6"/>
      <c r="DTX303" s="6"/>
      <c r="DTY303" s="6"/>
      <c r="DTZ303" s="6"/>
      <c r="DUA303" s="6"/>
      <c r="DUB303" s="6"/>
      <c r="DUC303" s="6"/>
      <c r="DUD303" s="6"/>
      <c r="DUE303" s="6"/>
      <c r="DUF303" s="6"/>
      <c r="DUG303" s="6"/>
      <c r="DUH303" s="6"/>
      <c r="DUI303" s="6"/>
      <c r="DUJ303" s="6"/>
      <c r="DUK303" s="6"/>
      <c r="DUL303" s="6"/>
      <c r="DUM303" s="6"/>
      <c r="DUN303" s="6"/>
      <c r="DUO303" s="6"/>
      <c r="DUP303" s="6"/>
      <c r="DUQ303" s="6"/>
      <c r="DUR303" s="6"/>
      <c r="DUS303" s="6"/>
      <c r="DUT303" s="6"/>
      <c r="DUU303" s="6"/>
      <c r="DUV303" s="6"/>
      <c r="DUW303" s="6"/>
      <c r="DUX303" s="6"/>
      <c r="DUY303" s="6"/>
      <c r="DUZ303" s="6"/>
      <c r="DVA303" s="6"/>
      <c r="DVB303" s="6"/>
      <c r="DVC303" s="6"/>
      <c r="DVD303" s="6"/>
      <c r="DVE303" s="6"/>
      <c r="DVF303" s="6"/>
      <c r="DVG303" s="6"/>
      <c r="DVH303" s="6"/>
      <c r="DVI303" s="6"/>
      <c r="DVJ303" s="6"/>
      <c r="DVK303" s="6"/>
      <c r="DVL303" s="6"/>
      <c r="DVM303" s="6"/>
      <c r="DVN303" s="6"/>
      <c r="DVO303" s="6"/>
      <c r="DVP303" s="6"/>
      <c r="DVQ303" s="6"/>
      <c r="DVR303" s="6"/>
      <c r="DVS303" s="6"/>
      <c r="DVT303" s="6"/>
      <c r="DVU303" s="6"/>
      <c r="DVV303" s="6"/>
      <c r="DVW303" s="6"/>
      <c r="DVX303" s="6"/>
      <c r="DVY303" s="6"/>
      <c r="DVZ303" s="6"/>
      <c r="DWA303" s="6"/>
      <c r="DWB303" s="6"/>
      <c r="DWC303" s="6"/>
      <c r="DWD303" s="6"/>
      <c r="DWE303" s="6"/>
      <c r="DWF303" s="6"/>
      <c r="DWG303" s="6"/>
      <c r="DWH303" s="6"/>
      <c r="DWI303" s="6"/>
      <c r="DWJ303" s="6"/>
      <c r="DWK303" s="6"/>
      <c r="DWL303" s="6"/>
      <c r="DWM303" s="6"/>
      <c r="DWN303" s="6"/>
      <c r="DWO303" s="6"/>
      <c r="DWP303" s="6"/>
      <c r="DWQ303" s="6"/>
      <c r="DWR303" s="6"/>
      <c r="DWS303" s="6"/>
      <c r="DWT303" s="6"/>
      <c r="DWU303" s="6"/>
      <c r="DWV303" s="6"/>
      <c r="DWW303" s="6"/>
      <c r="DWX303" s="6"/>
      <c r="DWY303" s="6"/>
      <c r="DWZ303" s="6"/>
      <c r="DXA303" s="6"/>
      <c r="DXB303" s="6"/>
      <c r="DXC303" s="6"/>
      <c r="DXD303" s="6"/>
      <c r="DXE303" s="6"/>
      <c r="DXF303" s="6"/>
      <c r="DXG303" s="6"/>
      <c r="DXH303" s="6"/>
      <c r="DXI303" s="6"/>
      <c r="DXJ303" s="6"/>
      <c r="DXK303" s="6"/>
      <c r="DXL303" s="6"/>
      <c r="DXM303" s="6"/>
      <c r="DXN303" s="6"/>
      <c r="DXO303" s="6"/>
      <c r="DXP303" s="6"/>
      <c r="DXQ303" s="6"/>
      <c r="DXR303" s="6"/>
      <c r="DXS303" s="6"/>
      <c r="DXT303" s="6"/>
      <c r="DXU303" s="6"/>
      <c r="DXV303" s="6"/>
      <c r="DXW303" s="6"/>
      <c r="DXX303" s="6"/>
      <c r="DXY303" s="6"/>
      <c r="DXZ303" s="6"/>
      <c r="DYA303" s="6"/>
      <c r="DYB303" s="6"/>
      <c r="DYC303" s="6"/>
      <c r="DYD303" s="6"/>
      <c r="DYE303" s="6"/>
      <c r="DYF303" s="6"/>
      <c r="DYG303" s="6"/>
      <c r="DYH303" s="6"/>
      <c r="DYI303" s="6"/>
      <c r="DYJ303" s="6"/>
      <c r="DYK303" s="6"/>
      <c r="DYL303" s="6"/>
      <c r="DYM303" s="6"/>
      <c r="DYN303" s="6"/>
      <c r="DYO303" s="6"/>
      <c r="DYP303" s="6"/>
      <c r="DYQ303" s="6"/>
      <c r="DYR303" s="6"/>
      <c r="DYS303" s="6"/>
      <c r="DYT303" s="6"/>
      <c r="DYU303" s="6"/>
      <c r="DYV303" s="6"/>
      <c r="DYW303" s="6"/>
      <c r="DYX303" s="6"/>
      <c r="DYY303" s="6"/>
      <c r="DYZ303" s="6"/>
      <c r="DZA303" s="6"/>
      <c r="DZB303" s="6"/>
      <c r="DZC303" s="6"/>
      <c r="DZD303" s="6"/>
      <c r="DZE303" s="6"/>
      <c r="DZF303" s="6"/>
      <c r="DZG303" s="6"/>
      <c r="DZH303" s="6"/>
      <c r="DZI303" s="6"/>
      <c r="DZJ303" s="6"/>
      <c r="DZK303" s="6"/>
      <c r="DZL303" s="6"/>
      <c r="DZM303" s="6"/>
      <c r="DZN303" s="6"/>
      <c r="DZO303" s="6"/>
      <c r="DZP303" s="6"/>
      <c r="DZQ303" s="6"/>
      <c r="DZR303" s="6"/>
      <c r="DZS303" s="6"/>
      <c r="DZT303" s="6"/>
      <c r="DZU303" s="6"/>
      <c r="DZV303" s="6"/>
      <c r="DZW303" s="6"/>
      <c r="DZX303" s="6"/>
      <c r="DZY303" s="6"/>
      <c r="DZZ303" s="6"/>
      <c r="EAA303" s="6"/>
      <c r="EAB303" s="6"/>
      <c r="EAC303" s="6"/>
      <c r="EAD303" s="6"/>
      <c r="EAE303" s="6"/>
      <c r="EAF303" s="6"/>
      <c r="EAG303" s="6"/>
      <c r="EAH303" s="6"/>
      <c r="EAI303" s="6"/>
      <c r="EAJ303" s="6"/>
      <c r="EAK303" s="6"/>
      <c r="EAL303" s="6"/>
      <c r="EAM303" s="6"/>
      <c r="EAN303" s="6"/>
      <c r="EAO303" s="6"/>
      <c r="EAP303" s="6"/>
      <c r="EAQ303" s="6"/>
      <c r="EAR303" s="6"/>
      <c r="EAS303" s="6"/>
      <c r="EAT303" s="6"/>
      <c r="EAU303" s="6"/>
      <c r="EAV303" s="6"/>
      <c r="EAW303" s="6"/>
      <c r="EAX303" s="6"/>
      <c r="EAY303" s="6"/>
      <c r="EAZ303" s="6"/>
      <c r="EBA303" s="6"/>
      <c r="EBB303" s="6"/>
      <c r="EBC303" s="6"/>
      <c r="EBD303" s="6"/>
      <c r="EBE303" s="6"/>
      <c r="EBF303" s="6"/>
      <c r="EBG303" s="6"/>
      <c r="EBH303" s="6"/>
      <c r="EBI303" s="6"/>
      <c r="EBJ303" s="6"/>
      <c r="EBK303" s="6"/>
      <c r="EBL303" s="6"/>
      <c r="EBM303" s="6"/>
      <c r="EBN303" s="6"/>
      <c r="EBO303" s="6"/>
      <c r="EBP303" s="6"/>
      <c r="EBQ303" s="6"/>
      <c r="EBR303" s="6"/>
      <c r="EBS303" s="6"/>
      <c r="EBT303" s="6"/>
      <c r="EBU303" s="6"/>
      <c r="EBV303" s="6"/>
      <c r="EBW303" s="6"/>
      <c r="EBX303" s="6"/>
      <c r="EBY303" s="6"/>
      <c r="EBZ303" s="6"/>
      <c r="ECA303" s="6"/>
      <c r="ECB303" s="6"/>
      <c r="ECC303" s="6"/>
      <c r="ECD303" s="6"/>
      <c r="ECE303" s="6"/>
      <c r="ECF303" s="6"/>
      <c r="ECG303" s="6"/>
      <c r="ECH303" s="6"/>
      <c r="ECI303" s="6"/>
      <c r="ECJ303" s="6"/>
      <c r="ECK303" s="6"/>
      <c r="ECL303" s="6"/>
      <c r="ECM303" s="6"/>
      <c r="ECN303" s="6"/>
      <c r="ECO303" s="6"/>
      <c r="ECP303" s="6"/>
      <c r="ECQ303" s="6"/>
      <c r="ECR303" s="6"/>
      <c r="ECS303" s="6"/>
      <c r="ECT303" s="6"/>
      <c r="ECU303" s="6"/>
      <c r="ECV303" s="6"/>
      <c r="ECW303" s="6"/>
      <c r="ECX303" s="6"/>
      <c r="ECY303" s="6"/>
      <c r="ECZ303" s="6"/>
      <c r="EDA303" s="6"/>
      <c r="EDB303" s="6"/>
      <c r="EDC303" s="6"/>
      <c r="EDD303" s="6"/>
      <c r="EDE303" s="6"/>
      <c r="EDF303" s="6"/>
      <c r="EDG303" s="6"/>
      <c r="EDH303" s="6"/>
      <c r="EDI303" s="6"/>
      <c r="EDJ303" s="6"/>
      <c r="EDK303" s="6"/>
      <c r="EDL303" s="6"/>
      <c r="EDM303" s="6"/>
      <c r="EDN303" s="6"/>
      <c r="EDO303" s="6"/>
      <c r="EDP303" s="6"/>
      <c r="EDQ303" s="6"/>
      <c r="EDR303" s="6"/>
      <c r="EDS303" s="6"/>
      <c r="EDT303" s="6"/>
      <c r="EDU303" s="6"/>
      <c r="EDV303" s="6"/>
      <c r="EDW303" s="6"/>
      <c r="EDX303" s="6"/>
      <c r="EDY303" s="6"/>
      <c r="EDZ303" s="6"/>
      <c r="EEA303" s="6"/>
      <c r="EEB303" s="6"/>
      <c r="EEC303" s="6"/>
      <c r="EED303" s="6"/>
      <c r="EEE303" s="6"/>
      <c r="EEF303" s="6"/>
      <c r="EEG303" s="6"/>
      <c r="EEH303" s="6"/>
      <c r="EEI303" s="6"/>
      <c r="EEJ303" s="6"/>
      <c r="EEK303" s="6"/>
      <c r="EEL303" s="6"/>
      <c r="EEM303" s="6"/>
      <c r="EEN303" s="6"/>
      <c r="EEO303" s="6"/>
      <c r="EEP303" s="6"/>
      <c r="EEQ303" s="6"/>
      <c r="EER303" s="6"/>
      <c r="EES303" s="6"/>
      <c r="EET303" s="6"/>
      <c r="EEU303" s="6"/>
      <c r="EEV303" s="6"/>
      <c r="EEW303" s="6"/>
      <c r="EEX303" s="6"/>
      <c r="EEY303" s="6"/>
      <c r="EEZ303" s="6"/>
      <c r="EFA303" s="6"/>
      <c r="EFB303" s="6"/>
      <c r="EFC303" s="6"/>
      <c r="EFD303" s="6"/>
      <c r="EFE303" s="6"/>
      <c r="EFF303" s="6"/>
      <c r="EFG303" s="6"/>
      <c r="EFH303" s="6"/>
      <c r="EFI303" s="6"/>
      <c r="EFJ303" s="6"/>
      <c r="EFK303" s="6"/>
      <c r="EFL303" s="6"/>
      <c r="EFM303" s="6"/>
      <c r="EFN303" s="6"/>
      <c r="EFO303" s="6"/>
      <c r="EFP303" s="6"/>
      <c r="EFQ303" s="6"/>
      <c r="EFR303" s="6"/>
      <c r="EFS303" s="6"/>
      <c r="EFT303" s="6"/>
      <c r="EFU303" s="6"/>
      <c r="EFV303" s="6"/>
      <c r="EFW303" s="6"/>
      <c r="EFX303" s="6"/>
      <c r="EFY303" s="6"/>
      <c r="EFZ303" s="6"/>
      <c r="EGA303" s="6"/>
      <c r="EGB303" s="6"/>
      <c r="EGC303" s="6"/>
      <c r="EGD303" s="6"/>
      <c r="EGE303" s="6"/>
      <c r="EGF303" s="6"/>
      <c r="EGG303" s="6"/>
      <c r="EGH303" s="6"/>
      <c r="EGI303" s="6"/>
      <c r="EGJ303" s="6"/>
      <c r="EGK303" s="6"/>
      <c r="EGL303" s="6"/>
      <c r="EGM303" s="6"/>
      <c r="EGN303" s="6"/>
      <c r="EGO303" s="6"/>
      <c r="EGP303" s="6"/>
      <c r="EGQ303" s="6"/>
      <c r="EGR303" s="6"/>
      <c r="EGS303" s="6"/>
      <c r="EGT303" s="6"/>
      <c r="EGU303" s="6"/>
      <c r="EGV303" s="6"/>
      <c r="EGW303" s="6"/>
      <c r="EGX303" s="6"/>
      <c r="EGY303" s="6"/>
      <c r="EGZ303" s="6"/>
      <c r="EHA303" s="6"/>
      <c r="EHB303" s="6"/>
      <c r="EHC303" s="6"/>
      <c r="EHD303" s="6"/>
      <c r="EHE303" s="6"/>
      <c r="EHF303" s="6"/>
      <c r="EHG303" s="6"/>
      <c r="EHH303" s="6"/>
      <c r="EHI303" s="6"/>
      <c r="EHJ303" s="6"/>
      <c r="EHK303" s="6"/>
      <c r="EHL303" s="6"/>
      <c r="EHM303" s="6"/>
      <c r="EHN303" s="6"/>
      <c r="EHO303" s="6"/>
      <c r="EHP303" s="6"/>
      <c r="EHQ303" s="6"/>
      <c r="EHR303" s="6"/>
      <c r="EHS303" s="6"/>
      <c r="EHT303" s="6"/>
      <c r="EHU303" s="6"/>
      <c r="EHV303" s="6"/>
      <c r="EHW303" s="6"/>
      <c r="EHX303" s="6"/>
      <c r="EHY303" s="6"/>
      <c r="EHZ303" s="6"/>
      <c r="EIA303" s="6"/>
      <c r="EIB303" s="6"/>
      <c r="EIC303" s="6"/>
      <c r="EID303" s="6"/>
      <c r="EIE303" s="6"/>
      <c r="EIF303" s="6"/>
      <c r="EIG303" s="6"/>
      <c r="EIH303" s="6"/>
      <c r="EII303" s="6"/>
      <c r="EIJ303" s="6"/>
      <c r="EIK303" s="6"/>
      <c r="EIL303" s="6"/>
      <c r="EIM303" s="6"/>
      <c r="EIN303" s="6"/>
      <c r="EIO303" s="6"/>
      <c r="EIP303" s="6"/>
      <c r="EIQ303" s="6"/>
      <c r="EIR303" s="6"/>
      <c r="EIS303" s="6"/>
      <c r="EIT303" s="6"/>
      <c r="EIU303" s="6"/>
      <c r="EIV303" s="6"/>
      <c r="EIW303" s="6"/>
      <c r="EIX303" s="6"/>
      <c r="EIY303" s="6"/>
      <c r="EIZ303" s="6"/>
      <c r="EJA303" s="6"/>
      <c r="EJB303" s="6"/>
      <c r="EJC303" s="6"/>
      <c r="EJD303" s="6"/>
      <c r="EJE303" s="6"/>
      <c r="EJF303" s="6"/>
      <c r="EJG303" s="6"/>
      <c r="EJH303" s="6"/>
      <c r="EJI303" s="6"/>
      <c r="EJJ303" s="6"/>
      <c r="EJK303" s="6"/>
      <c r="EJL303" s="6"/>
      <c r="EJM303" s="6"/>
      <c r="EJN303" s="6"/>
      <c r="EJO303" s="6"/>
      <c r="EJP303" s="6"/>
      <c r="EJQ303" s="6"/>
      <c r="EJR303" s="6"/>
      <c r="EJS303" s="6"/>
      <c r="EJT303" s="6"/>
      <c r="EJU303" s="6"/>
      <c r="EJV303" s="6"/>
      <c r="EJW303" s="6"/>
      <c r="EJX303" s="6"/>
      <c r="EJY303" s="6"/>
      <c r="EJZ303" s="6"/>
      <c r="EKA303" s="6"/>
      <c r="EKB303" s="6"/>
      <c r="EKC303" s="6"/>
      <c r="EKD303" s="6"/>
      <c r="EKE303" s="6"/>
      <c r="EKF303" s="6"/>
      <c r="EKG303" s="6"/>
      <c r="EKH303" s="6"/>
      <c r="EKI303" s="6"/>
      <c r="EKJ303" s="6"/>
      <c r="EKK303" s="6"/>
      <c r="EKL303" s="6"/>
      <c r="EKM303" s="6"/>
      <c r="EKN303" s="6"/>
      <c r="EKO303" s="6"/>
      <c r="EKP303" s="6"/>
      <c r="EKQ303" s="6"/>
      <c r="EKR303" s="6"/>
      <c r="EKS303" s="6"/>
      <c r="EKT303" s="6"/>
      <c r="EKU303" s="6"/>
      <c r="EKV303" s="6"/>
      <c r="EKW303" s="6"/>
      <c r="EKX303" s="6"/>
      <c r="EKY303" s="6"/>
      <c r="EKZ303" s="6"/>
      <c r="ELA303" s="6"/>
      <c r="ELB303" s="6"/>
      <c r="ELC303" s="6"/>
      <c r="ELD303" s="6"/>
      <c r="ELE303" s="6"/>
      <c r="ELF303" s="6"/>
      <c r="ELG303" s="6"/>
      <c r="ELH303" s="6"/>
      <c r="ELI303" s="6"/>
      <c r="ELJ303" s="6"/>
      <c r="ELK303" s="6"/>
      <c r="ELL303" s="6"/>
      <c r="ELM303" s="6"/>
      <c r="ELN303" s="6"/>
      <c r="ELO303" s="6"/>
      <c r="ELP303" s="6"/>
      <c r="ELQ303" s="6"/>
      <c r="ELR303" s="6"/>
      <c r="ELS303" s="6"/>
      <c r="ELT303" s="6"/>
      <c r="ELU303" s="6"/>
      <c r="ELV303" s="6"/>
      <c r="ELW303" s="6"/>
      <c r="ELX303" s="6"/>
      <c r="ELY303" s="6"/>
      <c r="ELZ303" s="6"/>
      <c r="EMA303" s="6"/>
      <c r="EMB303" s="6"/>
      <c r="EMC303" s="6"/>
      <c r="EMD303" s="6"/>
      <c r="EME303" s="6"/>
      <c r="EMF303" s="6"/>
      <c r="EMG303" s="6"/>
      <c r="EMH303" s="6"/>
      <c r="EMI303" s="6"/>
      <c r="EMJ303" s="6"/>
      <c r="EMK303" s="6"/>
      <c r="EML303" s="6"/>
      <c r="EMM303" s="6"/>
      <c r="EMN303" s="6"/>
      <c r="EMO303" s="6"/>
      <c r="EMP303" s="6"/>
      <c r="EMQ303" s="6"/>
      <c r="EMR303" s="6"/>
      <c r="EMS303" s="6"/>
      <c r="EMT303" s="6"/>
      <c r="EMU303" s="6"/>
      <c r="EMV303" s="6"/>
      <c r="EMW303" s="6"/>
      <c r="EMX303" s="6"/>
      <c r="EMY303" s="6"/>
      <c r="EMZ303" s="6"/>
      <c r="ENA303" s="6"/>
      <c r="ENB303" s="6"/>
      <c r="ENC303" s="6"/>
      <c r="END303" s="6"/>
      <c r="ENE303" s="6"/>
      <c r="ENF303" s="6"/>
      <c r="ENG303" s="6"/>
      <c r="ENH303" s="6"/>
      <c r="ENI303" s="6"/>
      <c r="ENJ303" s="6"/>
      <c r="ENK303" s="6"/>
      <c r="ENL303" s="6"/>
      <c r="ENM303" s="6"/>
      <c r="ENN303" s="6"/>
      <c r="ENO303" s="6"/>
      <c r="ENP303" s="6"/>
      <c r="ENQ303" s="6"/>
      <c r="ENR303" s="6"/>
      <c r="ENS303" s="6"/>
      <c r="ENT303" s="6"/>
      <c r="ENU303" s="6"/>
      <c r="ENV303" s="6"/>
      <c r="ENW303" s="6"/>
      <c r="ENX303" s="6"/>
      <c r="ENY303" s="6"/>
      <c r="ENZ303" s="6"/>
      <c r="EOA303" s="6"/>
      <c r="EOB303" s="6"/>
      <c r="EOC303" s="6"/>
      <c r="EOD303" s="6"/>
      <c r="EOE303" s="6"/>
      <c r="EOF303" s="6"/>
      <c r="EOG303" s="6"/>
      <c r="EOH303" s="6"/>
      <c r="EOI303" s="6"/>
      <c r="EOJ303" s="6"/>
      <c r="EOK303" s="6"/>
      <c r="EOL303" s="6"/>
      <c r="EOM303" s="6"/>
      <c r="EON303" s="6"/>
      <c r="EOO303" s="6"/>
      <c r="EOP303" s="6"/>
      <c r="EOQ303" s="6"/>
      <c r="EOR303" s="6"/>
      <c r="EOS303" s="6"/>
      <c r="EOT303" s="6"/>
      <c r="EOU303" s="6"/>
      <c r="EOV303" s="6"/>
      <c r="EOW303" s="6"/>
      <c r="EOX303" s="6"/>
      <c r="EOY303" s="6"/>
      <c r="EOZ303" s="6"/>
      <c r="EPA303" s="6"/>
      <c r="EPB303" s="6"/>
      <c r="EPC303" s="6"/>
      <c r="EPD303" s="6"/>
      <c r="EPE303" s="6"/>
      <c r="EPF303" s="6"/>
      <c r="EPG303" s="6"/>
      <c r="EPH303" s="6"/>
      <c r="EPI303" s="6"/>
      <c r="EPJ303" s="6"/>
      <c r="EPK303" s="6"/>
      <c r="EPL303" s="6"/>
      <c r="EPM303" s="6"/>
      <c r="EPN303" s="6"/>
      <c r="EPO303" s="6"/>
      <c r="EPP303" s="6"/>
      <c r="EPQ303" s="6"/>
      <c r="EPR303" s="6"/>
      <c r="EPS303" s="6"/>
      <c r="EPT303" s="6"/>
      <c r="EPU303" s="6"/>
      <c r="EPV303" s="6"/>
      <c r="EPW303" s="6"/>
      <c r="EPX303" s="6"/>
      <c r="EPY303" s="6"/>
      <c r="EPZ303" s="6"/>
      <c r="EQA303" s="6"/>
      <c r="EQB303" s="6"/>
      <c r="EQC303" s="6"/>
      <c r="EQD303" s="6"/>
      <c r="EQE303" s="6"/>
      <c r="EQF303" s="6"/>
      <c r="EQG303" s="6"/>
      <c r="EQH303" s="6"/>
      <c r="EQI303" s="6"/>
      <c r="EQJ303" s="6"/>
      <c r="EQK303" s="6"/>
      <c r="EQL303" s="6"/>
      <c r="EQM303" s="6"/>
      <c r="EQN303" s="6"/>
      <c r="EQO303" s="6"/>
      <c r="EQP303" s="6"/>
      <c r="EQQ303" s="6"/>
      <c r="EQR303" s="6"/>
      <c r="EQS303" s="6"/>
      <c r="EQT303" s="6"/>
      <c r="EQU303" s="6"/>
      <c r="EQV303" s="6"/>
      <c r="EQW303" s="6"/>
      <c r="EQX303" s="6"/>
      <c r="EQY303" s="6"/>
      <c r="EQZ303" s="6"/>
      <c r="ERA303" s="6"/>
      <c r="ERB303" s="6"/>
      <c r="ERC303" s="6"/>
      <c r="ERD303" s="6"/>
      <c r="ERE303" s="6"/>
      <c r="ERF303" s="6"/>
      <c r="ERG303" s="6"/>
      <c r="ERH303" s="6"/>
      <c r="ERI303" s="6"/>
      <c r="ERJ303" s="6"/>
      <c r="ERK303" s="6"/>
      <c r="ERL303" s="6"/>
      <c r="ERM303" s="6"/>
      <c r="ERN303" s="6"/>
      <c r="ERO303" s="6"/>
      <c r="ERP303" s="6"/>
      <c r="ERQ303" s="6"/>
      <c r="ERR303" s="6"/>
      <c r="ERS303" s="6"/>
      <c r="ERT303" s="6"/>
      <c r="ERU303" s="6"/>
      <c r="ERV303" s="6"/>
      <c r="ERW303" s="6"/>
      <c r="ERX303" s="6"/>
      <c r="ERY303" s="6"/>
      <c r="ERZ303" s="6"/>
      <c r="ESA303" s="6"/>
      <c r="ESB303" s="6"/>
      <c r="ESC303" s="6"/>
      <c r="ESD303" s="6"/>
      <c r="ESE303" s="6"/>
      <c r="ESF303" s="6"/>
      <c r="ESG303" s="6"/>
      <c r="ESH303" s="6"/>
      <c r="ESI303" s="6"/>
      <c r="ESJ303" s="6"/>
      <c r="ESK303" s="6"/>
      <c r="ESL303" s="6"/>
      <c r="ESM303" s="6"/>
      <c r="ESN303" s="6"/>
      <c r="ESO303" s="6"/>
      <c r="ESP303" s="6"/>
      <c r="ESQ303" s="6"/>
      <c r="ESR303" s="6"/>
      <c r="ESS303" s="6"/>
      <c r="EST303" s="6"/>
      <c r="ESU303" s="6"/>
      <c r="ESV303" s="6"/>
      <c r="ESW303" s="6"/>
      <c r="ESX303" s="6"/>
      <c r="ESY303" s="6"/>
      <c r="ESZ303" s="6"/>
      <c r="ETA303" s="6"/>
      <c r="ETB303" s="6"/>
      <c r="ETC303" s="6"/>
      <c r="ETD303" s="6"/>
      <c r="ETE303" s="6"/>
      <c r="ETF303" s="6"/>
      <c r="ETG303" s="6"/>
      <c r="ETH303" s="6"/>
      <c r="ETI303" s="6"/>
      <c r="ETJ303" s="6"/>
      <c r="ETK303" s="6"/>
      <c r="ETL303" s="6"/>
      <c r="ETM303" s="6"/>
      <c r="ETN303" s="6"/>
      <c r="ETO303" s="6"/>
      <c r="ETP303" s="6"/>
      <c r="ETQ303" s="6"/>
      <c r="ETR303" s="6"/>
      <c r="ETS303" s="6"/>
      <c r="ETT303" s="6"/>
      <c r="ETU303" s="6"/>
      <c r="ETV303" s="6"/>
      <c r="ETW303" s="6"/>
      <c r="ETX303" s="6"/>
      <c r="ETY303" s="6"/>
      <c r="ETZ303" s="6"/>
      <c r="EUA303" s="6"/>
      <c r="EUB303" s="6"/>
      <c r="EUC303" s="6"/>
      <c r="EUD303" s="6"/>
      <c r="EUE303" s="6"/>
      <c r="EUF303" s="6"/>
      <c r="EUG303" s="6"/>
      <c r="EUH303" s="6"/>
      <c r="EUI303" s="6"/>
      <c r="EUJ303" s="6"/>
      <c r="EUK303" s="6"/>
      <c r="EUL303" s="6"/>
      <c r="EUM303" s="6"/>
      <c r="EUN303" s="6"/>
      <c r="EUO303" s="6"/>
      <c r="EUP303" s="6"/>
      <c r="EUQ303" s="6"/>
      <c r="EUR303" s="6"/>
      <c r="EUS303" s="6"/>
      <c r="EUT303" s="6"/>
      <c r="EUU303" s="6"/>
      <c r="EUV303" s="6"/>
      <c r="EUW303" s="6"/>
      <c r="EUX303" s="6"/>
      <c r="EUY303" s="6"/>
      <c r="EUZ303" s="6"/>
      <c r="EVA303" s="6"/>
      <c r="EVB303" s="6"/>
      <c r="EVC303" s="6"/>
      <c r="EVD303" s="6"/>
      <c r="EVE303" s="6"/>
      <c r="EVF303" s="6"/>
      <c r="EVG303" s="6"/>
      <c r="EVH303" s="6"/>
      <c r="EVI303" s="6"/>
      <c r="EVJ303" s="6"/>
      <c r="EVK303" s="6"/>
      <c r="EVL303" s="6"/>
      <c r="EVM303" s="6"/>
      <c r="EVN303" s="6"/>
      <c r="EVO303" s="6"/>
      <c r="EVP303" s="6"/>
      <c r="EVQ303" s="6"/>
      <c r="EVR303" s="6"/>
      <c r="EVS303" s="6"/>
      <c r="EVT303" s="6"/>
      <c r="EVU303" s="6"/>
      <c r="EVV303" s="6"/>
      <c r="EVW303" s="6"/>
      <c r="EVX303" s="6"/>
      <c r="EVY303" s="6"/>
      <c r="EVZ303" s="6"/>
      <c r="EWA303" s="6"/>
      <c r="EWB303" s="6"/>
      <c r="EWC303" s="6"/>
      <c r="EWD303" s="6"/>
      <c r="EWE303" s="6"/>
      <c r="EWF303" s="6"/>
      <c r="EWG303" s="6"/>
      <c r="EWH303" s="6"/>
      <c r="EWI303" s="6"/>
      <c r="EWJ303" s="6"/>
      <c r="EWK303" s="6"/>
      <c r="EWL303" s="6"/>
      <c r="EWM303" s="6"/>
      <c r="EWN303" s="6"/>
      <c r="EWO303" s="6"/>
      <c r="EWP303" s="6"/>
      <c r="EWQ303" s="6"/>
      <c r="EWR303" s="6"/>
      <c r="EWS303" s="6"/>
      <c r="EWT303" s="6"/>
      <c r="EWU303" s="6"/>
      <c r="EWV303" s="6"/>
      <c r="EWW303" s="6"/>
      <c r="EWX303" s="6"/>
      <c r="EWY303" s="6"/>
      <c r="EWZ303" s="6"/>
      <c r="EXA303" s="6"/>
      <c r="EXB303" s="6"/>
      <c r="EXC303" s="6"/>
      <c r="EXD303" s="6"/>
      <c r="EXE303" s="6"/>
      <c r="EXF303" s="6"/>
      <c r="EXG303" s="6"/>
      <c r="EXH303" s="6"/>
      <c r="EXI303" s="6"/>
      <c r="EXJ303" s="6"/>
      <c r="EXK303" s="6"/>
      <c r="EXL303" s="6"/>
      <c r="EXM303" s="6"/>
      <c r="EXN303" s="6"/>
      <c r="EXO303" s="6"/>
      <c r="EXP303" s="6"/>
      <c r="EXQ303" s="6"/>
      <c r="EXR303" s="6"/>
      <c r="EXS303" s="6"/>
      <c r="EXT303" s="6"/>
      <c r="EXU303" s="6"/>
      <c r="EXV303" s="6"/>
      <c r="EXW303" s="6"/>
      <c r="EXX303" s="6"/>
      <c r="EXY303" s="6"/>
      <c r="EXZ303" s="6"/>
      <c r="EYA303" s="6"/>
      <c r="EYB303" s="6"/>
      <c r="EYC303" s="6"/>
      <c r="EYD303" s="6"/>
      <c r="EYE303" s="6"/>
      <c r="EYF303" s="6"/>
      <c r="EYG303" s="6"/>
      <c r="EYH303" s="6"/>
      <c r="EYI303" s="6"/>
      <c r="EYJ303" s="6"/>
      <c r="EYK303" s="6"/>
      <c r="EYL303" s="6"/>
      <c r="EYM303" s="6"/>
      <c r="EYN303" s="6"/>
      <c r="EYO303" s="6"/>
      <c r="EYP303" s="6"/>
      <c r="EYQ303" s="6"/>
      <c r="EYR303" s="6"/>
      <c r="EYS303" s="6"/>
      <c r="EYT303" s="6"/>
      <c r="EYU303" s="6"/>
      <c r="EYV303" s="6"/>
      <c r="EYW303" s="6"/>
      <c r="EYX303" s="6"/>
      <c r="EYY303" s="6"/>
      <c r="EYZ303" s="6"/>
      <c r="EZA303" s="6"/>
      <c r="EZB303" s="6"/>
      <c r="EZC303" s="6"/>
      <c r="EZD303" s="6"/>
      <c r="EZE303" s="6"/>
      <c r="EZF303" s="6"/>
      <c r="EZG303" s="6"/>
      <c r="EZH303" s="6"/>
      <c r="EZI303" s="6"/>
      <c r="EZJ303" s="6"/>
      <c r="EZK303" s="6"/>
      <c r="EZL303" s="6"/>
      <c r="EZM303" s="6"/>
      <c r="EZN303" s="6"/>
      <c r="EZO303" s="6"/>
      <c r="EZP303" s="6"/>
      <c r="EZQ303" s="6"/>
      <c r="EZR303" s="6"/>
      <c r="EZS303" s="6"/>
      <c r="EZT303" s="6"/>
      <c r="EZU303" s="6"/>
      <c r="EZV303" s="6"/>
      <c r="EZW303" s="6"/>
      <c r="EZX303" s="6"/>
      <c r="EZY303" s="6"/>
      <c r="EZZ303" s="6"/>
      <c r="FAA303" s="6"/>
      <c r="FAB303" s="6"/>
      <c r="FAC303" s="6"/>
      <c r="FAD303" s="6"/>
      <c r="FAE303" s="6"/>
      <c r="FAF303" s="6"/>
      <c r="FAG303" s="6"/>
      <c r="FAH303" s="6"/>
      <c r="FAI303" s="6"/>
      <c r="FAJ303" s="6"/>
      <c r="FAK303" s="6"/>
      <c r="FAL303" s="6"/>
      <c r="FAM303" s="6"/>
      <c r="FAN303" s="6"/>
      <c r="FAO303" s="6"/>
      <c r="FAP303" s="6"/>
      <c r="FAQ303" s="6"/>
      <c r="FAR303" s="6"/>
      <c r="FAS303" s="6"/>
      <c r="FAT303" s="6"/>
      <c r="FAU303" s="6"/>
      <c r="FAV303" s="6"/>
      <c r="FAW303" s="6"/>
      <c r="FAX303" s="6"/>
      <c r="FAY303" s="6"/>
      <c r="FAZ303" s="6"/>
      <c r="FBA303" s="6"/>
      <c r="FBB303" s="6"/>
      <c r="FBC303" s="6"/>
      <c r="FBD303" s="6"/>
      <c r="FBE303" s="6"/>
      <c r="FBF303" s="6"/>
      <c r="FBG303" s="6"/>
      <c r="FBH303" s="6"/>
      <c r="FBI303" s="6"/>
      <c r="FBJ303" s="6"/>
      <c r="FBK303" s="6"/>
      <c r="FBL303" s="6"/>
      <c r="FBM303" s="6"/>
      <c r="FBN303" s="6"/>
      <c r="FBO303" s="6"/>
      <c r="FBP303" s="6"/>
      <c r="FBQ303" s="6"/>
      <c r="FBR303" s="6"/>
      <c r="FBS303" s="6"/>
      <c r="FBT303" s="6"/>
      <c r="FBU303" s="6"/>
      <c r="FBV303" s="6"/>
      <c r="FBW303" s="6"/>
      <c r="FBX303" s="6"/>
      <c r="FBY303" s="6"/>
      <c r="FBZ303" s="6"/>
      <c r="FCA303" s="6"/>
      <c r="FCB303" s="6"/>
      <c r="FCC303" s="6"/>
      <c r="FCD303" s="6"/>
      <c r="FCE303" s="6"/>
      <c r="FCF303" s="6"/>
      <c r="FCG303" s="6"/>
      <c r="FCH303" s="6"/>
      <c r="FCI303" s="6"/>
      <c r="FCJ303" s="6"/>
      <c r="FCK303" s="6"/>
      <c r="FCL303" s="6"/>
      <c r="FCM303" s="6"/>
      <c r="FCN303" s="6"/>
      <c r="FCO303" s="6"/>
      <c r="FCP303" s="6"/>
      <c r="FCQ303" s="6"/>
      <c r="FCR303" s="6"/>
      <c r="FCS303" s="6"/>
      <c r="FCT303" s="6"/>
      <c r="FCU303" s="6"/>
      <c r="FCV303" s="6"/>
      <c r="FCW303" s="6"/>
      <c r="FCX303" s="6"/>
      <c r="FCY303" s="6"/>
      <c r="FCZ303" s="6"/>
      <c r="FDA303" s="6"/>
      <c r="FDB303" s="6"/>
      <c r="FDC303" s="6"/>
      <c r="FDD303" s="6"/>
      <c r="FDE303" s="6"/>
      <c r="FDF303" s="6"/>
      <c r="FDG303" s="6"/>
      <c r="FDH303" s="6"/>
      <c r="FDI303" s="6"/>
      <c r="FDJ303" s="6"/>
      <c r="FDK303" s="6"/>
      <c r="FDL303" s="6"/>
      <c r="FDM303" s="6"/>
      <c r="FDN303" s="6"/>
      <c r="FDO303" s="6"/>
      <c r="FDP303" s="6"/>
      <c r="FDQ303" s="6"/>
      <c r="FDR303" s="6"/>
      <c r="FDS303" s="6"/>
      <c r="FDT303" s="6"/>
      <c r="FDU303" s="6"/>
      <c r="FDV303" s="6"/>
      <c r="FDW303" s="6"/>
      <c r="FDX303" s="6"/>
      <c r="FDY303" s="6"/>
      <c r="FDZ303" s="6"/>
      <c r="FEA303" s="6"/>
      <c r="FEB303" s="6"/>
      <c r="FEC303" s="6"/>
      <c r="FED303" s="6"/>
      <c r="FEE303" s="6"/>
      <c r="FEF303" s="6"/>
      <c r="FEG303" s="6"/>
      <c r="FEH303" s="6"/>
      <c r="FEI303" s="6"/>
      <c r="FEJ303" s="6"/>
      <c r="FEK303" s="6"/>
      <c r="FEL303" s="6"/>
      <c r="FEM303" s="6"/>
      <c r="FEN303" s="6"/>
      <c r="FEO303" s="6"/>
      <c r="FEP303" s="6"/>
      <c r="FEQ303" s="6"/>
      <c r="FER303" s="6"/>
      <c r="FES303" s="6"/>
      <c r="FET303" s="6"/>
      <c r="FEU303" s="6"/>
      <c r="FEV303" s="6"/>
      <c r="FEW303" s="6"/>
      <c r="FEX303" s="6"/>
      <c r="FEY303" s="6"/>
      <c r="FEZ303" s="6"/>
      <c r="FFA303" s="6"/>
      <c r="FFB303" s="6"/>
      <c r="FFC303" s="6"/>
      <c r="FFD303" s="6"/>
      <c r="FFE303" s="6"/>
      <c r="FFF303" s="6"/>
      <c r="FFG303" s="6"/>
      <c r="FFH303" s="6"/>
      <c r="FFI303" s="6"/>
      <c r="FFJ303" s="6"/>
      <c r="FFK303" s="6"/>
      <c r="FFL303" s="6"/>
      <c r="FFM303" s="6"/>
      <c r="FFN303" s="6"/>
      <c r="FFO303" s="6"/>
      <c r="FFP303" s="6"/>
      <c r="FFQ303" s="6"/>
      <c r="FFR303" s="6"/>
      <c r="FFS303" s="6"/>
      <c r="FFT303" s="6"/>
      <c r="FFU303" s="6"/>
      <c r="FFV303" s="6"/>
      <c r="FFW303" s="6"/>
      <c r="FFX303" s="6"/>
      <c r="FFY303" s="6"/>
      <c r="FFZ303" s="6"/>
      <c r="FGA303" s="6"/>
      <c r="FGB303" s="6"/>
      <c r="FGC303" s="6"/>
      <c r="FGD303" s="6"/>
      <c r="FGE303" s="6"/>
      <c r="FGF303" s="6"/>
      <c r="FGG303" s="6"/>
      <c r="FGH303" s="6"/>
      <c r="FGI303" s="6"/>
      <c r="FGJ303" s="6"/>
      <c r="FGK303" s="6"/>
      <c r="FGL303" s="6"/>
      <c r="FGM303" s="6"/>
      <c r="FGN303" s="6"/>
      <c r="FGO303" s="6"/>
      <c r="FGP303" s="6"/>
      <c r="FGQ303" s="6"/>
      <c r="FGR303" s="6"/>
      <c r="FGS303" s="6"/>
      <c r="FGT303" s="6"/>
      <c r="FGU303" s="6"/>
      <c r="FGV303" s="6"/>
      <c r="FGW303" s="6"/>
      <c r="FGX303" s="6"/>
      <c r="FGY303" s="6"/>
      <c r="FGZ303" s="6"/>
      <c r="FHA303" s="6"/>
      <c r="FHB303" s="6"/>
      <c r="FHC303" s="6"/>
      <c r="FHD303" s="6"/>
      <c r="FHE303" s="6"/>
      <c r="FHF303" s="6"/>
      <c r="FHG303" s="6"/>
      <c r="FHH303" s="6"/>
      <c r="FHI303" s="6"/>
      <c r="FHJ303" s="6"/>
      <c r="FHK303" s="6"/>
      <c r="FHL303" s="6"/>
      <c r="FHM303" s="6"/>
      <c r="FHN303" s="6"/>
      <c r="FHO303" s="6"/>
      <c r="FHP303" s="6"/>
      <c r="FHQ303" s="6"/>
      <c r="FHR303" s="6"/>
      <c r="FHS303" s="6"/>
      <c r="FHT303" s="6"/>
      <c r="FHU303" s="6"/>
      <c r="FHV303" s="6"/>
      <c r="FHW303" s="6"/>
      <c r="FHX303" s="6"/>
      <c r="FHY303" s="6"/>
      <c r="FHZ303" s="6"/>
      <c r="FIA303" s="6"/>
      <c r="FIB303" s="6"/>
      <c r="FIC303" s="6"/>
      <c r="FID303" s="6"/>
      <c r="FIE303" s="6"/>
      <c r="FIF303" s="6"/>
      <c r="FIG303" s="6"/>
      <c r="FIH303" s="6"/>
      <c r="FII303" s="6"/>
      <c r="FIJ303" s="6"/>
      <c r="FIK303" s="6"/>
      <c r="FIL303" s="6"/>
      <c r="FIM303" s="6"/>
      <c r="FIN303" s="6"/>
      <c r="FIO303" s="6"/>
      <c r="FIP303" s="6"/>
      <c r="FIQ303" s="6"/>
      <c r="FIR303" s="6"/>
      <c r="FIS303" s="6"/>
      <c r="FIT303" s="6"/>
      <c r="FIU303" s="6"/>
      <c r="FIV303" s="6"/>
      <c r="FIW303" s="6"/>
      <c r="FIX303" s="6"/>
      <c r="FIY303" s="6"/>
      <c r="FIZ303" s="6"/>
      <c r="FJA303" s="6"/>
      <c r="FJB303" s="6"/>
      <c r="FJC303" s="6"/>
      <c r="FJD303" s="6"/>
      <c r="FJE303" s="6"/>
      <c r="FJF303" s="6"/>
      <c r="FJG303" s="6"/>
      <c r="FJH303" s="6"/>
      <c r="FJI303" s="6"/>
      <c r="FJJ303" s="6"/>
      <c r="FJK303" s="6"/>
      <c r="FJL303" s="6"/>
      <c r="FJM303" s="6"/>
      <c r="FJN303" s="6"/>
      <c r="FJO303" s="6"/>
      <c r="FJP303" s="6"/>
      <c r="FJQ303" s="6"/>
      <c r="FJR303" s="6"/>
      <c r="FJS303" s="6"/>
      <c r="FJT303" s="6"/>
      <c r="FJU303" s="6"/>
      <c r="FJV303" s="6"/>
      <c r="FJW303" s="6"/>
      <c r="FJX303" s="6"/>
      <c r="FJY303" s="6"/>
      <c r="FJZ303" s="6"/>
      <c r="FKA303" s="6"/>
      <c r="FKB303" s="6"/>
      <c r="FKC303" s="6"/>
      <c r="FKD303" s="6"/>
      <c r="FKE303" s="6"/>
      <c r="FKF303" s="6"/>
      <c r="FKG303" s="6"/>
      <c r="FKH303" s="6"/>
      <c r="FKI303" s="6"/>
      <c r="FKJ303" s="6"/>
      <c r="FKK303" s="6"/>
      <c r="FKL303" s="6"/>
      <c r="FKM303" s="6"/>
      <c r="FKN303" s="6"/>
      <c r="FKO303" s="6"/>
      <c r="FKP303" s="6"/>
      <c r="FKQ303" s="6"/>
      <c r="FKR303" s="6"/>
      <c r="FKS303" s="6"/>
      <c r="FKT303" s="6"/>
      <c r="FKU303" s="6"/>
      <c r="FKV303" s="6"/>
      <c r="FKW303" s="6"/>
      <c r="FKX303" s="6"/>
      <c r="FKY303" s="6"/>
      <c r="FKZ303" s="6"/>
      <c r="FLA303" s="6"/>
      <c r="FLB303" s="6"/>
      <c r="FLC303" s="6"/>
      <c r="FLD303" s="6"/>
      <c r="FLE303" s="6"/>
      <c r="FLF303" s="6"/>
      <c r="FLG303" s="6"/>
      <c r="FLH303" s="6"/>
      <c r="FLI303" s="6"/>
      <c r="FLJ303" s="6"/>
      <c r="FLK303" s="6"/>
      <c r="FLL303" s="6"/>
      <c r="FLM303" s="6"/>
      <c r="FLN303" s="6"/>
      <c r="FLO303" s="6"/>
      <c r="FLP303" s="6"/>
      <c r="FLQ303" s="6"/>
      <c r="FLR303" s="6"/>
      <c r="FLS303" s="6"/>
      <c r="FLT303" s="6"/>
      <c r="FLU303" s="6"/>
      <c r="FLV303" s="6"/>
      <c r="FLW303" s="6"/>
      <c r="FLX303" s="6"/>
      <c r="FLY303" s="6"/>
      <c r="FLZ303" s="6"/>
      <c r="FMA303" s="6"/>
      <c r="FMB303" s="6"/>
      <c r="FMC303" s="6"/>
      <c r="FMD303" s="6"/>
      <c r="FME303" s="6"/>
      <c r="FMF303" s="6"/>
      <c r="FMG303" s="6"/>
      <c r="FMH303" s="6"/>
      <c r="FMI303" s="6"/>
      <c r="FMJ303" s="6"/>
      <c r="FMK303" s="6"/>
      <c r="FML303" s="6"/>
      <c r="FMM303" s="6"/>
      <c r="FMN303" s="6"/>
      <c r="FMO303" s="6"/>
      <c r="FMP303" s="6"/>
      <c r="FMQ303" s="6"/>
      <c r="FMR303" s="6"/>
      <c r="FMS303" s="6"/>
      <c r="FMT303" s="6"/>
      <c r="FMU303" s="6"/>
      <c r="FMV303" s="6"/>
      <c r="FMW303" s="6"/>
      <c r="FMX303" s="6"/>
      <c r="FMY303" s="6"/>
      <c r="FMZ303" s="6"/>
      <c r="FNA303" s="6"/>
      <c r="FNB303" s="6"/>
      <c r="FNC303" s="6"/>
      <c r="FND303" s="6"/>
      <c r="FNE303" s="6"/>
      <c r="FNF303" s="6"/>
      <c r="FNG303" s="6"/>
      <c r="FNH303" s="6"/>
      <c r="FNI303" s="6"/>
      <c r="FNJ303" s="6"/>
      <c r="FNK303" s="6"/>
      <c r="FNL303" s="6"/>
      <c r="FNM303" s="6"/>
      <c r="FNN303" s="6"/>
      <c r="FNO303" s="6"/>
      <c r="FNP303" s="6"/>
      <c r="FNQ303" s="6"/>
      <c r="FNR303" s="6"/>
      <c r="FNS303" s="6"/>
      <c r="FNT303" s="6"/>
      <c r="FNU303" s="6"/>
      <c r="FNV303" s="6"/>
      <c r="FNW303" s="6"/>
      <c r="FNX303" s="6"/>
      <c r="FNY303" s="6"/>
      <c r="FNZ303" s="6"/>
      <c r="FOA303" s="6"/>
      <c r="FOB303" s="6"/>
      <c r="FOC303" s="6"/>
      <c r="FOD303" s="6"/>
      <c r="FOE303" s="6"/>
      <c r="FOF303" s="6"/>
      <c r="FOG303" s="6"/>
      <c r="FOH303" s="6"/>
      <c r="FOI303" s="6"/>
      <c r="FOJ303" s="6"/>
      <c r="FOK303" s="6"/>
      <c r="FOL303" s="6"/>
      <c r="FOM303" s="6"/>
      <c r="FON303" s="6"/>
      <c r="FOO303" s="6"/>
      <c r="FOP303" s="6"/>
      <c r="FOQ303" s="6"/>
      <c r="FOR303" s="6"/>
      <c r="FOS303" s="6"/>
      <c r="FOT303" s="6"/>
      <c r="FOU303" s="6"/>
      <c r="FOV303" s="6"/>
      <c r="FOW303" s="6"/>
      <c r="FOX303" s="6"/>
      <c r="FOY303" s="6"/>
      <c r="FOZ303" s="6"/>
      <c r="FPA303" s="6"/>
      <c r="FPB303" s="6"/>
      <c r="FPC303" s="6"/>
      <c r="FPD303" s="6"/>
      <c r="FPE303" s="6"/>
      <c r="FPF303" s="6"/>
      <c r="FPG303" s="6"/>
      <c r="FPH303" s="6"/>
      <c r="FPI303" s="6"/>
      <c r="FPJ303" s="6"/>
      <c r="FPK303" s="6"/>
      <c r="FPL303" s="6"/>
      <c r="FPM303" s="6"/>
      <c r="FPN303" s="6"/>
      <c r="FPO303" s="6"/>
      <c r="FPP303" s="6"/>
      <c r="FPQ303" s="6"/>
      <c r="FPR303" s="6"/>
      <c r="FPS303" s="6"/>
      <c r="FPT303" s="6"/>
      <c r="FPU303" s="6"/>
      <c r="FPV303" s="6"/>
      <c r="FPW303" s="6"/>
      <c r="FPX303" s="6"/>
      <c r="FPY303" s="6"/>
      <c r="FPZ303" s="6"/>
      <c r="FQA303" s="6"/>
      <c r="FQB303" s="6"/>
      <c r="FQC303" s="6"/>
      <c r="FQD303" s="6"/>
      <c r="FQE303" s="6"/>
      <c r="FQF303" s="6"/>
      <c r="FQG303" s="6"/>
      <c r="FQH303" s="6"/>
      <c r="FQI303" s="6"/>
      <c r="FQJ303" s="6"/>
      <c r="FQK303" s="6"/>
      <c r="FQL303" s="6"/>
      <c r="FQM303" s="6"/>
      <c r="FQN303" s="6"/>
      <c r="FQO303" s="6"/>
      <c r="FQP303" s="6"/>
      <c r="FQQ303" s="6"/>
      <c r="FQR303" s="6"/>
      <c r="FQS303" s="6"/>
      <c r="FQT303" s="6"/>
      <c r="FQU303" s="6"/>
      <c r="FQV303" s="6"/>
      <c r="FQW303" s="6"/>
      <c r="FQX303" s="6"/>
      <c r="FQY303" s="6"/>
      <c r="FQZ303" s="6"/>
      <c r="FRA303" s="6"/>
      <c r="FRB303" s="6"/>
      <c r="FRC303" s="6"/>
      <c r="FRD303" s="6"/>
      <c r="FRE303" s="6"/>
      <c r="FRF303" s="6"/>
      <c r="FRG303" s="6"/>
      <c r="FRH303" s="6"/>
      <c r="FRI303" s="6"/>
      <c r="FRJ303" s="6"/>
      <c r="FRK303" s="6"/>
      <c r="FRL303" s="6"/>
      <c r="FRM303" s="6"/>
      <c r="FRN303" s="6"/>
      <c r="FRO303" s="6"/>
      <c r="FRP303" s="6"/>
      <c r="FRQ303" s="6"/>
      <c r="FRR303" s="6"/>
      <c r="FRS303" s="6"/>
      <c r="FRT303" s="6"/>
      <c r="FRU303" s="6"/>
      <c r="FRV303" s="6"/>
      <c r="FRW303" s="6"/>
      <c r="FRX303" s="6"/>
      <c r="FRY303" s="6"/>
      <c r="FRZ303" s="6"/>
      <c r="FSA303" s="6"/>
      <c r="FSB303" s="6"/>
      <c r="FSC303" s="6"/>
      <c r="FSD303" s="6"/>
      <c r="FSE303" s="6"/>
      <c r="FSF303" s="6"/>
      <c r="FSG303" s="6"/>
      <c r="FSH303" s="6"/>
      <c r="FSI303" s="6"/>
      <c r="FSJ303" s="6"/>
      <c r="FSK303" s="6"/>
      <c r="FSL303" s="6"/>
      <c r="FSM303" s="6"/>
      <c r="FSN303" s="6"/>
      <c r="FSO303" s="6"/>
      <c r="FSP303" s="6"/>
      <c r="FSQ303" s="6"/>
      <c r="FSR303" s="6"/>
      <c r="FSS303" s="6"/>
      <c r="FST303" s="6"/>
      <c r="FSU303" s="6"/>
      <c r="FSV303" s="6"/>
      <c r="FSW303" s="6"/>
      <c r="FSX303" s="6"/>
      <c r="FSY303" s="6"/>
      <c r="FSZ303" s="6"/>
      <c r="FTA303" s="6"/>
      <c r="FTB303" s="6"/>
      <c r="FTC303" s="6"/>
      <c r="FTD303" s="6"/>
      <c r="FTE303" s="6"/>
      <c r="FTF303" s="6"/>
      <c r="FTG303" s="6"/>
      <c r="FTH303" s="6"/>
      <c r="FTI303" s="6"/>
      <c r="FTJ303" s="6"/>
      <c r="FTK303" s="6"/>
      <c r="FTL303" s="6"/>
      <c r="FTM303" s="6"/>
      <c r="FTN303" s="6"/>
      <c r="FTO303" s="6"/>
      <c r="FTP303" s="6"/>
      <c r="FTQ303" s="6"/>
      <c r="FTR303" s="6"/>
      <c r="FTS303" s="6"/>
      <c r="FTT303" s="6"/>
      <c r="FTU303" s="6"/>
      <c r="FTV303" s="6"/>
      <c r="FTW303" s="6"/>
      <c r="FTX303" s="6"/>
      <c r="FTY303" s="6"/>
      <c r="FTZ303" s="6"/>
      <c r="FUA303" s="6"/>
      <c r="FUB303" s="6"/>
      <c r="FUC303" s="6"/>
      <c r="FUD303" s="6"/>
      <c r="FUE303" s="6"/>
      <c r="FUF303" s="6"/>
      <c r="FUG303" s="6"/>
      <c r="FUH303" s="6"/>
      <c r="FUI303" s="6"/>
      <c r="FUJ303" s="6"/>
      <c r="FUK303" s="6"/>
      <c r="FUL303" s="6"/>
      <c r="FUM303" s="6"/>
      <c r="FUN303" s="6"/>
      <c r="FUO303" s="6"/>
      <c r="FUP303" s="6"/>
      <c r="FUQ303" s="6"/>
      <c r="FUR303" s="6"/>
      <c r="FUS303" s="6"/>
      <c r="FUT303" s="6"/>
      <c r="FUU303" s="6"/>
      <c r="FUV303" s="6"/>
      <c r="FUW303" s="6"/>
      <c r="FUX303" s="6"/>
      <c r="FUY303" s="6"/>
      <c r="FUZ303" s="6"/>
      <c r="FVA303" s="6"/>
      <c r="FVB303" s="6"/>
      <c r="FVC303" s="6"/>
      <c r="FVD303" s="6"/>
      <c r="FVE303" s="6"/>
      <c r="FVF303" s="6"/>
      <c r="FVG303" s="6"/>
      <c r="FVH303" s="6"/>
      <c r="FVI303" s="6"/>
      <c r="FVJ303" s="6"/>
      <c r="FVK303" s="6"/>
      <c r="FVL303" s="6"/>
      <c r="FVM303" s="6"/>
      <c r="FVN303" s="6"/>
      <c r="FVO303" s="6"/>
      <c r="FVP303" s="6"/>
      <c r="FVQ303" s="6"/>
      <c r="FVR303" s="6"/>
      <c r="FVS303" s="6"/>
      <c r="FVT303" s="6"/>
      <c r="FVU303" s="6"/>
      <c r="FVV303" s="6"/>
      <c r="FVW303" s="6"/>
      <c r="FVX303" s="6"/>
      <c r="FVY303" s="6"/>
      <c r="FVZ303" s="6"/>
      <c r="FWA303" s="6"/>
      <c r="FWB303" s="6"/>
      <c r="FWC303" s="6"/>
      <c r="FWD303" s="6"/>
      <c r="FWE303" s="6"/>
      <c r="FWF303" s="6"/>
      <c r="FWG303" s="6"/>
      <c r="FWH303" s="6"/>
      <c r="FWI303" s="6"/>
      <c r="FWJ303" s="6"/>
      <c r="FWK303" s="6"/>
      <c r="FWL303" s="6"/>
      <c r="FWM303" s="6"/>
      <c r="FWN303" s="6"/>
      <c r="FWO303" s="6"/>
      <c r="FWP303" s="6"/>
      <c r="FWQ303" s="6"/>
      <c r="FWR303" s="6"/>
      <c r="FWS303" s="6"/>
      <c r="FWT303" s="6"/>
      <c r="FWU303" s="6"/>
      <c r="FWV303" s="6"/>
      <c r="FWW303" s="6"/>
      <c r="FWX303" s="6"/>
      <c r="FWY303" s="6"/>
      <c r="FWZ303" s="6"/>
      <c r="FXA303" s="6"/>
      <c r="FXB303" s="6"/>
      <c r="FXC303" s="6"/>
      <c r="FXD303" s="6"/>
      <c r="FXE303" s="6"/>
      <c r="FXF303" s="6"/>
      <c r="FXG303" s="6"/>
      <c r="FXH303" s="6"/>
      <c r="FXI303" s="6"/>
      <c r="FXJ303" s="6"/>
      <c r="FXK303" s="6"/>
      <c r="FXL303" s="6"/>
      <c r="FXM303" s="6"/>
      <c r="FXN303" s="6"/>
      <c r="FXO303" s="6"/>
      <c r="FXP303" s="6"/>
      <c r="FXQ303" s="6"/>
      <c r="FXR303" s="6"/>
      <c r="FXS303" s="6"/>
      <c r="FXT303" s="6"/>
      <c r="FXU303" s="6"/>
      <c r="FXV303" s="6"/>
      <c r="FXW303" s="6"/>
      <c r="FXX303" s="6"/>
      <c r="FXY303" s="6"/>
      <c r="FXZ303" s="6"/>
      <c r="FYA303" s="6"/>
      <c r="FYB303" s="6"/>
      <c r="FYC303" s="6"/>
      <c r="FYD303" s="6"/>
      <c r="FYE303" s="6"/>
      <c r="FYF303" s="6"/>
      <c r="FYG303" s="6"/>
      <c r="FYH303" s="6"/>
      <c r="FYI303" s="6"/>
      <c r="FYJ303" s="6"/>
      <c r="FYK303" s="6"/>
      <c r="FYL303" s="6"/>
      <c r="FYM303" s="6"/>
      <c r="FYN303" s="6"/>
      <c r="FYO303" s="6"/>
      <c r="FYP303" s="6"/>
      <c r="FYQ303" s="6"/>
      <c r="FYR303" s="6"/>
      <c r="FYS303" s="6"/>
      <c r="FYT303" s="6"/>
      <c r="FYU303" s="6"/>
      <c r="FYV303" s="6"/>
      <c r="FYW303" s="6"/>
      <c r="FYX303" s="6"/>
      <c r="FYY303" s="6"/>
      <c r="FYZ303" s="6"/>
      <c r="FZA303" s="6"/>
      <c r="FZB303" s="6"/>
      <c r="FZC303" s="6"/>
      <c r="FZD303" s="6"/>
      <c r="FZE303" s="6"/>
      <c r="FZF303" s="6"/>
      <c r="FZG303" s="6"/>
      <c r="FZH303" s="6"/>
      <c r="FZI303" s="6"/>
      <c r="FZJ303" s="6"/>
      <c r="FZK303" s="6"/>
      <c r="FZL303" s="6"/>
      <c r="FZM303" s="6"/>
      <c r="FZN303" s="6"/>
      <c r="FZO303" s="6"/>
      <c r="FZP303" s="6"/>
      <c r="FZQ303" s="6"/>
      <c r="FZR303" s="6"/>
      <c r="FZS303" s="6"/>
      <c r="FZT303" s="6"/>
      <c r="FZU303" s="6"/>
      <c r="FZV303" s="6"/>
      <c r="FZW303" s="6"/>
      <c r="FZX303" s="6"/>
      <c r="FZY303" s="6"/>
      <c r="FZZ303" s="6"/>
      <c r="GAA303" s="6"/>
      <c r="GAB303" s="6"/>
      <c r="GAC303" s="6"/>
      <c r="GAD303" s="6"/>
      <c r="GAE303" s="6"/>
      <c r="GAF303" s="6"/>
      <c r="GAG303" s="6"/>
      <c r="GAH303" s="6"/>
      <c r="GAI303" s="6"/>
      <c r="GAJ303" s="6"/>
      <c r="GAK303" s="6"/>
      <c r="GAL303" s="6"/>
      <c r="GAM303" s="6"/>
      <c r="GAN303" s="6"/>
      <c r="GAO303" s="6"/>
      <c r="GAP303" s="6"/>
      <c r="GAQ303" s="6"/>
      <c r="GAR303" s="6"/>
      <c r="GAS303" s="6"/>
      <c r="GAT303" s="6"/>
      <c r="GAU303" s="6"/>
      <c r="GAV303" s="6"/>
      <c r="GAW303" s="6"/>
      <c r="GAX303" s="6"/>
      <c r="GAY303" s="6"/>
      <c r="GAZ303" s="6"/>
      <c r="GBA303" s="6"/>
      <c r="GBB303" s="6"/>
      <c r="GBC303" s="6"/>
      <c r="GBD303" s="6"/>
      <c r="GBE303" s="6"/>
      <c r="GBF303" s="6"/>
      <c r="GBG303" s="6"/>
      <c r="GBH303" s="6"/>
      <c r="GBI303" s="6"/>
      <c r="GBJ303" s="6"/>
      <c r="GBK303" s="6"/>
      <c r="GBL303" s="6"/>
      <c r="GBM303" s="6"/>
      <c r="GBN303" s="6"/>
      <c r="GBO303" s="6"/>
      <c r="GBP303" s="6"/>
      <c r="GBQ303" s="6"/>
      <c r="GBR303" s="6"/>
      <c r="GBS303" s="6"/>
      <c r="GBT303" s="6"/>
      <c r="GBU303" s="6"/>
      <c r="GBV303" s="6"/>
      <c r="GBW303" s="6"/>
      <c r="GBX303" s="6"/>
      <c r="GBY303" s="6"/>
      <c r="GBZ303" s="6"/>
      <c r="GCA303" s="6"/>
      <c r="GCB303" s="6"/>
      <c r="GCC303" s="6"/>
      <c r="GCD303" s="6"/>
      <c r="GCE303" s="6"/>
      <c r="GCF303" s="6"/>
      <c r="GCG303" s="6"/>
      <c r="GCH303" s="6"/>
      <c r="GCI303" s="6"/>
      <c r="GCJ303" s="6"/>
      <c r="GCK303" s="6"/>
      <c r="GCL303" s="6"/>
      <c r="GCM303" s="6"/>
      <c r="GCN303" s="6"/>
      <c r="GCO303" s="6"/>
      <c r="GCP303" s="6"/>
      <c r="GCQ303" s="6"/>
      <c r="GCR303" s="6"/>
      <c r="GCS303" s="6"/>
      <c r="GCT303" s="6"/>
      <c r="GCU303" s="6"/>
      <c r="GCV303" s="6"/>
      <c r="GCW303" s="6"/>
      <c r="GCX303" s="6"/>
      <c r="GCY303" s="6"/>
      <c r="GCZ303" s="6"/>
      <c r="GDA303" s="6"/>
      <c r="GDB303" s="6"/>
      <c r="GDC303" s="6"/>
      <c r="GDD303" s="6"/>
      <c r="GDE303" s="6"/>
      <c r="GDF303" s="6"/>
      <c r="GDG303" s="6"/>
      <c r="GDH303" s="6"/>
      <c r="GDI303" s="6"/>
      <c r="GDJ303" s="6"/>
      <c r="GDK303" s="6"/>
      <c r="GDL303" s="6"/>
      <c r="GDM303" s="6"/>
      <c r="GDN303" s="6"/>
      <c r="GDO303" s="6"/>
      <c r="GDP303" s="6"/>
      <c r="GDQ303" s="6"/>
      <c r="GDR303" s="6"/>
      <c r="GDS303" s="6"/>
      <c r="GDT303" s="6"/>
      <c r="GDU303" s="6"/>
      <c r="GDV303" s="6"/>
      <c r="GDW303" s="6"/>
      <c r="GDX303" s="6"/>
      <c r="GDY303" s="6"/>
      <c r="GDZ303" s="6"/>
      <c r="GEA303" s="6"/>
      <c r="GEB303" s="6"/>
      <c r="GEC303" s="6"/>
      <c r="GED303" s="6"/>
      <c r="GEE303" s="6"/>
      <c r="GEF303" s="6"/>
      <c r="GEG303" s="6"/>
      <c r="GEH303" s="6"/>
      <c r="GEI303" s="6"/>
      <c r="GEJ303" s="6"/>
      <c r="GEK303" s="6"/>
      <c r="GEL303" s="6"/>
      <c r="GEM303" s="6"/>
      <c r="GEN303" s="6"/>
      <c r="GEO303" s="6"/>
      <c r="GEP303" s="6"/>
      <c r="GEQ303" s="6"/>
      <c r="GER303" s="6"/>
      <c r="GES303" s="6"/>
      <c r="GET303" s="6"/>
      <c r="GEU303" s="6"/>
      <c r="GEV303" s="6"/>
      <c r="GEW303" s="6"/>
      <c r="GEX303" s="6"/>
      <c r="GEY303" s="6"/>
      <c r="GEZ303" s="6"/>
      <c r="GFA303" s="6"/>
      <c r="GFB303" s="6"/>
      <c r="GFC303" s="6"/>
      <c r="GFD303" s="6"/>
      <c r="GFE303" s="6"/>
      <c r="GFF303" s="6"/>
      <c r="GFG303" s="6"/>
      <c r="GFH303" s="6"/>
      <c r="GFI303" s="6"/>
      <c r="GFJ303" s="6"/>
      <c r="GFK303" s="6"/>
      <c r="GFL303" s="6"/>
      <c r="GFM303" s="6"/>
      <c r="GFN303" s="6"/>
      <c r="GFO303" s="6"/>
      <c r="GFP303" s="6"/>
      <c r="GFQ303" s="6"/>
      <c r="GFR303" s="6"/>
      <c r="GFS303" s="6"/>
      <c r="GFT303" s="6"/>
      <c r="GFU303" s="6"/>
      <c r="GFV303" s="6"/>
      <c r="GFW303" s="6"/>
      <c r="GFX303" s="6"/>
      <c r="GFY303" s="6"/>
      <c r="GFZ303" s="6"/>
      <c r="GGA303" s="6"/>
      <c r="GGB303" s="6"/>
      <c r="GGC303" s="6"/>
      <c r="GGD303" s="6"/>
      <c r="GGE303" s="6"/>
      <c r="GGF303" s="6"/>
      <c r="GGG303" s="6"/>
      <c r="GGH303" s="6"/>
      <c r="GGI303" s="6"/>
      <c r="GGJ303" s="6"/>
      <c r="GGK303" s="6"/>
      <c r="GGL303" s="6"/>
      <c r="GGM303" s="6"/>
      <c r="GGN303" s="6"/>
      <c r="GGO303" s="6"/>
      <c r="GGP303" s="6"/>
      <c r="GGQ303" s="6"/>
      <c r="GGR303" s="6"/>
      <c r="GGS303" s="6"/>
      <c r="GGT303" s="6"/>
      <c r="GGU303" s="6"/>
      <c r="GGV303" s="6"/>
      <c r="GGW303" s="6"/>
      <c r="GGX303" s="6"/>
      <c r="GGY303" s="6"/>
      <c r="GGZ303" s="6"/>
      <c r="GHA303" s="6"/>
      <c r="GHB303" s="6"/>
      <c r="GHC303" s="6"/>
      <c r="GHD303" s="6"/>
      <c r="GHE303" s="6"/>
      <c r="GHF303" s="6"/>
      <c r="GHG303" s="6"/>
      <c r="GHH303" s="6"/>
      <c r="GHI303" s="6"/>
      <c r="GHJ303" s="6"/>
      <c r="GHK303" s="6"/>
      <c r="GHL303" s="6"/>
      <c r="GHM303" s="6"/>
      <c r="GHN303" s="6"/>
      <c r="GHO303" s="6"/>
      <c r="GHP303" s="6"/>
      <c r="GHQ303" s="6"/>
      <c r="GHR303" s="6"/>
      <c r="GHS303" s="6"/>
      <c r="GHT303" s="6"/>
      <c r="GHU303" s="6"/>
      <c r="GHV303" s="6"/>
      <c r="GHW303" s="6"/>
      <c r="GHX303" s="6"/>
      <c r="GHY303" s="6"/>
      <c r="GHZ303" s="6"/>
      <c r="GIA303" s="6"/>
      <c r="GIB303" s="6"/>
      <c r="GIC303" s="6"/>
      <c r="GID303" s="6"/>
      <c r="GIE303" s="6"/>
      <c r="GIF303" s="6"/>
      <c r="GIG303" s="6"/>
      <c r="GIH303" s="6"/>
      <c r="GII303" s="6"/>
      <c r="GIJ303" s="6"/>
      <c r="GIK303" s="6"/>
      <c r="GIL303" s="6"/>
      <c r="GIM303" s="6"/>
      <c r="GIN303" s="6"/>
      <c r="GIO303" s="6"/>
      <c r="GIP303" s="6"/>
      <c r="GIQ303" s="6"/>
      <c r="GIR303" s="6"/>
      <c r="GIS303" s="6"/>
      <c r="GIT303" s="6"/>
      <c r="GIU303" s="6"/>
      <c r="GIV303" s="6"/>
      <c r="GIW303" s="6"/>
      <c r="GIX303" s="6"/>
      <c r="GIY303" s="6"/>
      <c r="GIZ303" s="6"/>
      <c r="GJA303" s="6"/>
      <c r="GJB303" s="6"/>
      <c r="GJC303" s="6"/>
      <c r="GJD303" s="6"/>
      <c r="GJE303" s="6"/>
      <c r="GJF303" s="6"/>
      <c r="GJG303" s="6"/>
      <c r="GJH303" s="6"/>
      <c r="GJI303" s="6"/>
      <c r="GJJ303" s="6"/>
      <c r="GJK303" s="6"/>
      <c r="GJL303" s="6"/>
      <c r="GJM303" s="6"/>
      <c r="GJN303" s="6"/>
      <c r="GJO303" s="6"/>
      <c r="GJP303" s="6"/>
      <c r="GJQ303" s="6"/>
      <c r="GJR303" s="6"/>
      <c r="GJS303" s="6"/>
      <c r="GJT303" s="6"/>
      <c r="GJU303" s="6"/>
      <c r="GJV303" s="6"/>
      <c r="GJW303" s="6"/>
      <c r="GJX303" s="6"/>
      <c r="GJY303" s="6"/>
      <c r="GJZ303" s="6"/>
      <c r="GKA303" s="6"/>
      <c r="GKB303" s="6"/>
      <c r="GKC303" s="6"/>
      <c r="GKD303" s="6"/>
      <c r="GKE303" s="6"/>
      <c r="GKF303" s="6"/>
      <c r="GKG303" s="6"/>
      <c r="GKH303" s="6"/>
      <c r="GKI303" s="6"/>
      <c r="GKJ303" s="6"/>
      <c r="GKK303" s="6"/>
      <c r="GKL303" s="6"/>
      <c r="GKM303" s="6"/>
      <c r="GKN303" s="6"/>
      <c r="GKO303" s="6"/>
      <c r="GKP303" s="6"/>
      <c r="GKQ303" s="6"/>
      <c r="GKR303" s="6"/>
      <c r="GKS303" s="6"/>
      <c r="GKT303" s="6"/>
      <c r="GKU303" s="6"/>
      <c r="GKV303" s="6"/>
      <c r="GKW303" s="6"/>
      <c r="GKX303" s="6"/>
      <c r="GKY303" s="6"/>
      <c r="GKZ303" s="6"/>
      <c r="GLA303" s="6"/>
      <c r="GLB303" s="6"/>
      <c r="GLC303" s="6"/>
      <c r="GLD303" s="6"/>
      <c r="GLE303" s="6"/>
      <c r="GLF303" s="6"/>
      <c r="GLG303" s="6"/>
      <c r="GLH303" s="6"/>
      <c r="GLI303" s="6"/>
      <c r="GLJ303" s="6"/>
      <c r="GLK303" s="6"/>
      <c r="GLL303" s="6"/>
      <c r="GLM303" s="6"/>
      <c r="GLN303" s="6"/>
      <c r="GLO303" s="6"/>
      <c r="GLP303" s="6"/>
      <c r="GLQ303" s="6"/>
      <c r="GLR303" s="6"/>
      <c r="GLS303" s="6"/>
      <c r="GLT303" s="6"/>
      <c r="GLU303" s="6"/>
      <c r="GLV303" s="6"/>
      <c r="GLW303" s="6"/>
      <c r="GLX303" s="6"/>
      <c r="GLY303" s="6"/>
      <c r="GLZ303" s="6"/>
      <c r="GMA303" s="6"/>
      <c r="GMB303" s="6"/>
      <c r="GMC303" s="6"/>
      <c r="GMD303" s="6"/>
      <c r="GME303" s="6"/>
      <c r="GMF303" s="6"/>
      <c r="GMG303" s="6"/>
      <c r="GMH303" s="6"/>
      <c r="GMI303" s="6"/>
      <c r="GMJ303" s="6"/>
      <c r="GMK303" s="6"/>
      <c r="GML303" s="6"/>
      <c r="GMM303" s="6"/>
      <c r="GMN303" s="6"/>
      <c r="GMO303" s="6"/>
      <c r="GMP303" s="6"/>
      <c r="GMQ303" s="6"/>
      <c r="GMR303" s="6"/>
      <c r="GMS303" s="6"/>
      <c r="GMT303" s="6"/>
      <c r="GMU303" s="6"/>
      <c r="GMV303" s="6"/>
      <c r="GMW303" s="6"/>
      <c r="GMX303" s="6"/>
      <c r="GMY303" s="6"/>
      <c r="GMZ303" s="6"/>
      <c r="GNA303" s="6"/>
      <c r="GNB303" s="6"/>
      <c r="GNC303" s="6"/>
      <c r="GND303" s="6"/>
      <c r="GNE303" s="6"/>
      <c r="GNF303" s="6"/>
      <c r="GNG303" s="6"/>
      <c r="GNH303" s="6"/>
      <c r="GNI303" s="6"/>
      <c r="GNJ303" s="6"/>
      <c r="GNK303" s="6"/>
      <c r="GNL303" s="6"/>
      <c r="GNM303" s="6"/>
      <c r="GNN303" s="6"/>
      <c r="GNO303" s="6"/>
      <c r="GNP303" s="6"/>
      <c r="GNQ303" s="6"/>
      <c r="GNR303" s="6"/>
      <c r="GNS303" s="6"/>
      <c r="GNT303" s="6"/>
      <c r="GNU303" s="6"/>
      <c r="GNV303" s="6"/>
      <c r="GNW303" s="6"/>
      <c r="GNX303" s="6"/>
      <c r="GNY303" s="6"/>
      <c r="GNZ303" s="6"/>
      <c r="GOA303" s="6"/>
      <c r="GOB303" s="6"/>
      <c r="GOC303" s="6"/>
      <c r="GOD303" s="6"/>
      <c r="GOE303" s="6"/>
      <c r="GOF303" s="6"/>
      <c r="GOG303" s="6"/>
      <c r="GOH303" s="6"/>
      <c r="GOI303" s="6"/>
      <c r="GOJ303" s="6"/>
      <c r="GOK303" s="6"/>
      <c r="GOL303" s="6"/>
      <c r="GOM303" s="6"/>
      <c r="GON303" s="6"/>
      <c r="GOO303" s="6"/>
      <c r="GOP303" s="6"/>
      <c r="GOQ303" s="6"/>
      <c r="GOR303" s="6"/>
      <c r="GOS303" s="6"/>
      <c r="GOT303" s="6"/>
      <c r="GOU303" s="6"/>
      <c r="GOV303" s="6"/>
      <c r="GOW303" s="6"/>
      <c r="GOX303" s="6"/>
      <c r="GOY303" s="6"/>
      <c r="GOZ303" s="6"/>
      <c r="GPA303" s="6"/>
      <c r="GPB303" s="6"/>
      <c r="GPC303" s="6"/>
      <c r="GPD303" s="6"/>
      <c r="GPE303" s="6"/>
      <c r="GPF303" s="6"/>
      <c r="GPG303" s="6"/>
      <c r="GPH303" s="6"/>
      <c r="GPI303" s="6"/>
      <c r="GPJ303" s="6"/>
      <c r="GPK303" s="6"/>
      <c r="GPL303" s="6"/>
      <c r="GPM303" s="6"/>
      <c r="GPN303" s="6"/>
      <c r="GPO303" s="6"/>
      <c r="GPP303" s="6"/>
      <c r="GPQ303" s="6"/>
      <c r="GPR303" s="6"/>
      <c r="GPS303" s="6"/>
      <c r="GPT303" s="6"/>
      <c r="GPU303" s="6"/>
      <c r="GPV303" s="6"/>
      <c r="GPW303" s="6"/>
      <c r="GPX303" s="6"/>
      <c r="GPY303" s="6"/>
      <c r="GPZ303" s="6"/>
      <c r="GQA303" s="6"/>
      <c r="GQB303" s="6"/>
      <c r="GQC303" s="6"/>
      <c r="GQD303" s="6"/>
      <c r="GQE303" s="6"/>
      <c r="GQF303" s="6"/>
      <c r="GQG303" s="6"/>
      <c r="GQH303" s="6"/>
      <c r="GQI303" s="6"/>
      <c r="GQJ303" s="6"/>
      <c r="GQK303" s="6"/>
      <c r="GQL303" s="6"/>
      <c r="GQM303" s="6"/>
      <c r="GQN303" s="6"/>
      <c r="GQO303" s="6"/>
      <c r="GQP303" s="6"/>
      <c r="GQQ303" s="6"/>
      <c r="GQR303" s="6"/>
      <c r="GQS303" s="6"/>
      <c r="GQT303" s="6"/>
      <c r="GQU303" s="6"/>
      <c r="GQV303" s="6"/>
      <c r="GQW303" s="6"/>
      <c r="GQX303" s="6"/>
      <c r="GQY303" s="6"/>
      <c r="GQZ303" s="6"/>
      <c r="GRA303" s="6"/>
      <c r="GRB303" s="6"/>
      <c r="GRC303" s="6"/>
      <c r="GRD303" s="6"/>
      <c r="GRE303" s="6"/>
      <c r="GRF303" s="6"/>
      <c r="GRG303" s="6"/>
      <c r="GRH303" s="6"/>
      <c r="GRI303" s="6"/>
      <c r="GRJ303" s="6"/>
      <c r="GRK303" s="6"/>
      <c r="GRL303" s="6"/>
      <c r="GRM303" s="6"/>
      <c r="GRN303" s="6"/>
      <c r="GRO303" s="6"/>
      <c r="GRP303" s="6"/>
      <c r="GRQ303" s="6"/>
      <c r="GRR303" s="6"/>
      <c r="GRS303" s="6"/>
      <c r="GRT303" s="6"/>
      <c r="GRU303" s="6"/>
      <c r="GRV303" s="6"/>
      <c r="GRW303" s="6"/>
      <c r="GRX303" s="6"/>
      <c r="GRY303" s="6"/>
      <c r="GRZ303" s="6"/>
      <c r="GSA303" s="6"/>
      <c r="GSB303" s="6"/>
      <c r="GSC303" s="6"/>
      <c r="GSD303" s="6"/>
      <c r="GSE303" s="6"/>
      <c r="GSF303" s="6"/>
      <c r="GSG303" s="6"/>
      <c r="GSH303" s="6"/>
      <c r="GSI303" s="6"/>
      <c r="GSJ303" s="6"/>
      <c r="GSK303" s="6"/>
      <c r="GSL303" s="6"/>
      <c r="GSM303" s="6"/>
      <c r="GSN303" s="6"/>
      <c r="GSO303" s="6"/>
      <c r="GSP303" s="6"/>
      <c r="GSQ303" s="6"/>
      <c r="GSR303" s="6"/>
      <c r="GSS303" s="6"/>
      <c r="GST303" s="6"/>
      <c r="GSU303" s="6"/>
      <c r="GSV303" s="6"/>
      <c r="GSW303" s="6"/>
      <c r="GSX303" s="6"/>
      <c r="GSY303" s="6"/>
      <c r="GSZ303" s="6"/>
      <c r="GTA303" s="6"/>
      <c r="GTB303" s="6"/>
      <c r="GTC303" s="6"/>
      <c r="GTD303" s="6"/>
      <c r="GTE303" s="6"/>
      <c r="GTF303" s="6"/>
      <c r="GTG303" s="6"/>
      <c r="GTH303" s="6"/>
      <c r="GTI303" s="6"/>
      <c r="GTJ303" s="6"/>
      <c r="GTK303" s="6"/>
      <c r="GTL303" s="6"/>
      <c r="GTM303" s="6"/>
      <c r="GTN303" s="6"/>
      <c r="GTO303" s="6"/>
      <c r="GTP303" s="6"/>
      <c r="GTQ303" s="6"/>
      <c r="GTR303" s="6"/>
      <c r="GTS303" s="6"/>
      <c r="GTT303" s="6"/>
      <c r="GTU303" s="6"/>
      <c r="GTV303" s="6"/>
      <c r="GTW303" s="6"/>
      <c r="GTX303" s="6"/>
      <c r="GTY303" s="6"/>
      <c r="GTZ303" s="6"/>
      <c r="GUA303" s="6"/>
      <c r="GUB303" s="6"/>
      <c r="GUC303" s="6"/>
      <c r="GUD303" s="6"/>
      <c r="GUE303" s="6"/>
      <c r="GUF303" s="6"/>
      <c r="GUG303" s="6"/>
      <c r="GUH303" s="6"/>
      <c r="GUI303" s="6"/>
      <c r="GUJ303" s="6"/>
      <c r="GUK303" s="6"/>
      <c r="GUL303" s="6"/>
      <c r="GUM303" s="6"/>
      <c r="GUN303" s="6"/>
      <c r="GUO303" s="6"/>
      <c r="GUP303" s="6"/>
      <c r="GUQ303" s="6"/>
      <c r="GUR303" s="6"/>
      <c r="GUS303" s="6"/>
      <c r="GUT303" s="6"/>
      <c r="GUU303" s="6"/>
      <c r="GUV303" s="6"/>
      <c r="GUW303" s="6"/>
      <c r="GUX303" s="6"/>
      <c r="GUY303" s="6"/>
      <c r="GUZ303" s="6"/>
      <c r="GVA303" s="6"/>
      <c r="GVB303" s="6"/>
      <c r="GVC303" s="6"/>
      <c r="GVD303" s="6"/>
      <c r="GVE303" s="6"/>
      <c r="GVF303" s="6"/>
      <c r="GVG303" s="6"/>
      <c r="GVH303" s="6"/>
      <c r="GVI303" s="6"/>
      <c r="GVJ303" s="6"/>
      <c r="GVK303" s="6"/>
      <c r="GVL303" s="6"/>
      <c r="GVM303" s="6"/>
      <c r="GVN303" s="6"/>
      <c r="GVO303" s="6"/>
      <c r="GVP303" s="6"/>
      <c r="GVQ303" s="6"/>
      <c r="GVR303" s="6"/>
      <c r="GVS303" s="6"/>
      <c r="GVT303" s="6"/>
      <c r="GVU303" s="6"/>
      <c r="GVV303" s="6"/>
      <c r="GVW303" s="6"/>
      <c r="GVX303" s="6"/>
      <c r="GVY303" s="6"/>
      <c r="GVZ303" s="6"/>
      <c r="GWA303" s="6"/>
      <c r="GWB303" s="6"/>
      <c r="GWC303" s="6"/>
      <c r="GWD303" s="6"/>
      <c r="GWE303" s="6"/>
      <c r="GWF303" s="6"/>
      <c r="GWG303" s="6"/>
      <c r="GWH303" s="6"/>
      <c r="GWI303" s="6"/>
      <c r="GWJ303" s="6"/>
      <c r="GWK303" s="6"/>
      <c r="GWL303" s="6"/>
      <c r="GWM303" s="6"/>
      <c r="GWN303" s="6"/>
      <c r="GWO303" s="6"/>
      <c r="GWP303" s="6"/>
      <c r="GWQ303" s="6"/>
      <c r="GWR303" s="6"/>
      <c r="GWS303" s="6"/>
      <c r="GWT303" s="6"/>
      <c r="GWU303" s="6"/>
      <c r="GWV303" s="6"/>
      <c r="GWW303" s="6"/>
      <c r="GWX303" s="6"/>
      <c r="GWY303" s="6"/>
      <c r="GWZ303" s="6"/>
      <c r="GXA303" s="6"/>
      <c r="GXB303" s="6"/>
      <c r="GXC303" s="6"/>
      <c r="GXD303" s="6"/>
      <c r="GXE303" s="6"/>
      <c r="GXF303" s="6"/>
      <c r="GXG303" s="6"/>
      <c r="GXH303" s="6"/>
      <c r="GXI303" s="6"/>
      <c r="GXJ303" s="6"/>
      <c r="GXK303" s="6"/>
      <c r="GXL303" s="6"/>
      <c r="GXM303" s="6"/>
      <c r="GXN303" s="6"/>
      <c r="GXO303" s="6"/>
      <c r="GXP303" s="6"/>
      <c r="GXQ303" s="6"/>
      <c r="GXR303" s="6"/>
      <c r="GXS303" s="6"/>
      <c r="GXT303" s="6"/>
      <c r="GXU303" s="6"/>
      <c r="GXV303" s="6"/>
      <c r="GXW303" s="6"/>
      <c r="GXX303" s="6"/>
      <c r="GXY303" s="6"/>
      <c r="GXZ303" s="6"/>
      <c r="GYA303" s="6"/>
      <c r="GYB303" s="6"/>
      <c r="GYC303" s="6"/>
      <c r="GYD303" s="6"/>
      <c r="GYE303" s="6"/>
      <c r="GYF303" s="6"/>
      <c r="GYG303" s="6"/>
      <c r="GYH303" s="6"/>
      <c r="GYI303" s="6"/>
      <c r="GYJ303" s="6"/>
      <c r="GYK303" s="6"/>
      <c r="GYL303" s="6"/>
      <c r="GYM303" s="6"/>
      <c r="GYN303" s="6"/>
      <c r="GYO303" s="6"/>
      <c r="GYP303" s="6"/>
      <c r="GYQ303" s="6"/>
      <c r="GYR303" s="6"/>
      <c r="GYS303" s="6"/>
      <c r="GYT303" s="6"/>
      <c r="GYU303" s="6"/>
      <c r="GYV303" s="6"/>
      <c r="GYW303" s="6"/>
      <c r="GYX303" s="6"/>
      <c r="GYY303" s="6"/>
      <c r="GYZ303" s="6"/>
      <c r="GZA303" s="6"/>
      <c r="GZB303" s="6"/>
      <c r="GZC303" s="6"/>
      <c r="GZD303" s="6"/>
      <c r="GZE303" s="6"/>
      <c r="GZF303" s="6"/>
      <c r="GZG303" s="6"/>
      <c r="GZH303" s="6"/>
      <c r="GZI303" s="6"/>
      <c r="GZJ303" s="6"/>
      <c r="GZK303" s="6"/>
      <c r="GZL303" s="6"/>
      <c r="GZM303" s="6"/>
      <c r="GZN303" s="6"/>
      <c r="GZO303" s="6"/>
      <c r="GZP303" s="6"/>
      <c r="GZQ303" s="6"/>
      <c r="GZR303" s="6"/>
      <c r="GZS303" s="6"/>
      <c r="GZT303" s="6"/>
      <c r="GZU303" s="6"/>
      <c r="GZV303" s="6"/>
      <c r="GZW303" s="6"/>
      <c r="GZX303" s="6"/>
      <c r="GZY303" s="6"/>
      <c r="GZZ303" s="6"/>
      <c r="HAA303" s="6"/>
      <c r="HAB303" s="6"/>
      <c r="HAC303" s="6"/>
      <c r="HAD303" s="6"/>
      <c r="HAE303" s="6"/>
      <c r="HAF303" s="6"/>
      <c r="HAG303" s="6"/>
      <c r="HAH303" s="6"/>
      <c r="HAI303" s="6"/>
      <c r="HAJ303" s="6"/>
      <c r="HAK303" s="6"/>
      <c r="HAL303" s="6"/>
      <c r="HAM303" s="6"/>
      <c r="HAN303" s="6"/>
      <c r="HAO303" s="6"/>
      <c r="HAP303" s="6"/>
      <c r="HAQ303" s="6"/>
      <c r="HAR303" s="6"/>
      <c r="HAS303" s="6"/>
      <c r="HAT303" s="6"/>
      <c r="HAU303" s="6"/>
      <c r="HAV303" s="6"/>
      <c r="HAW303" s="6"/>
      <c r="HAX303" s="6"/>
      <c r="HAY303" s="6"/>
      <c r="HAZ303" s="6"/>
      <c r="HBA303" s="6"/>
      <c r="HBB303" s="6"/>
      <c r="HBC303" s="6"/>
      <c r="HBD303" s="6"/>
      <c r="HBE303" s="6"/>
      <c r="HBF303" s="6"/>
      <c r="HBG303" s="6"/>
      <c r="HBH303" s="6"/>
      <c r="HBI303" s="6"/>
      <c r="HBJ303" s="6"/>
      <c r="HBK303" s="6"/>
      <c r="HBL303" s="6"/>
      <c r="HBM303" s="6"/>
      <c r="HBN303" s="6"/>
      <c r="HBO303" s="6"/>
      <c r="HBP303" s="6"/>
      <c r="HBQ303" s="6"/>
      <c r="HBR303" s="6"/>
      <c r="HBS303" s="6"/>
      <c r="HBT303" s="6"/>
      <c r="HBU303" s="6"/>
      <c r="HBV303" s="6"/>
      <c r="HBW303" s="6"/>
      <c r="HBX303" s="6"/>
      <c r="HBY303" s="6"/>
      <c r="HBZ303" s="6"/>
      <c r="HCA303" s="6"/>
      <c r="HCB303" s="6"/>
      <c r="HCC303" s="6"/>
      <c r="HCD303" s="6"/>
      <c r="HCE303" s="6"/>
      <c r="HCF303" s="6"/>
      <c r="HCG303" s="6"/>
      <c r="HCH303" s="6"/>
      <c r="HCI303" s="6"/>
      <c r="HCJ303" s="6"/>
      <c r="HCK303" s="6"/>
      <c r="HCL303" s="6"/>
      <c r="HCM303" s="6"/>
      <c r="HCN303" s="6"/>
      <c r="HCO303" s="6"/>
      <c r="HCP303" s="6"/>
      <c r="HCQ303" s="6"/>
      <c r="HCR303" s="6"/>
      <c r="HCS303" s="6"/>
      <c r="HCT303" s="6"/>
      <c r="HCU303" s="6"/>
      <c r="HCV303" s="6"/>
      <c r="HCW303" s="6"/>
      <c r="HCX303" s="6"/>
      <c r="HCY303" s="6"/>
      <c r="HCZ303" s="6"/>
      <c r="HDA303" s="6"/>
      <c r="HDB303" s="6"/>
      <c r="HDC303" s="6"/>
      <c r="HDD303" s="6"/>
      <c r="HDE303" s="6"/>
      <c r="HDF303" s="6"/>
      <c r="HDG303" s="6"/>
      <c r="HDH303" s="6"/>
      <c r="HDI303" s="6"/>
      <c r="HDJ303" s="6"/>
      <c r="HDK303" s="6"/>
      <c r="HDL303" s="6"/>
      <c r="HDM303" s="6"/>
      <c r="HDN303" s="6"/>
      <c r="HDO303" s="6"/>
      <c r="HDP303" s="6"/>
      <c r="HDQ303" s="6"/>
      <c r="HDR303" s="6"/>
      <c r="HDS303" s="6"/>
      <c r="HDT303" s="6"/>
      <c r="HDU303" s="6"/>
      <c r="HDV303" s="6"/>
      <c r="HDW303" s="6"/>
      <c r="HDX303" s="6"/>
      <c r="HDY303" s="6"/>
      <c r="HDZ303" s="6"/>
      <c r="HEA303" s="6"/>
      <c r="HEB303" s="6"/>
      <c r="HEC303" s="6"/>
      <c r="HED303" s="6"/>
      <c r="HEE303" s="6"/>
      <c r="HEF303" s="6"/>
      <c r="HEG303" s="6"/>
      <c r="HEH303" s="6"/>
      <c r="HEI303" s="6"/>
      <c r="HEJ303" s="6"/>
      <c r="HEK303" s="6"/>
      <c r="HEL303" s="6"/>
      <c r="HEM303" s="6"/>
      <c r="HEN303" s="6"/>
      <c r="HEO303" s="6"/>
      <c r="HEP303" s="6"/>
      <c r="HEQ303" s="6"/>
      <c r="HER303" s="6"/>
      <c r="HES303" s="6"/>
      <c r="HET303" s="6"/>
      <c r="HEU303" s="6"/>
      <c r="HEV303" s="6"/>
      <c r="HEW303" s="6"/>
      <c r="HEX303" s="6"/>
      <c r="HEY303" s="6"/>
      <c r="HEZ303" s="6"/>
      <c r="HFA303" s="6"/>
      <c r="HFB303" s="6"/>
      <c r="HFC303" s="6"/>
      <c r="HFD303" s="6"/>
      <c r="HFE303" s="6"/>
      <c r="HFF303" s="6"/>
      <c r="HFG303" s="6"/>
      <c r="HFH303" s="6"/>
      <c r="HFI303" s="6"/>
      <c r="HFJ303" s="6"/>
      <c r="HFK303" s="6"/>
      <c r="HFL303" s="6"/>
      <c r="HFM303" s="6"/>
      <c r="HFN303" s="6"/>
      <c r="HFO303" s="6"/>
      <c r="HFP303" s="6"/>
      <c r="HFQ303" s="6"/>
      <c r="HFR303" s="6"/>
      <c r="HFS303" s="6"/>
      <c r="HFT303" s="6"/>
      <c r="HFU303" s="6"/>
      <c r="HFV303" s="6"/>
      <c r="HFW303" s="6"/>
      <c r="HFX303" s="6"/>
      <c r="HFY303" s="6"/>
      <c r="HFZ303" s="6"/>
      <c r="HGA303" s="6"/>
      <c r="HGB303" s="6"/>
      <c r="HGC303" s="6"/>
      <c r="HGD303" s="6"/>
      <c r="HGE303" s="6"/>
      <c r="HGF303" s="6"/>
      <c r="HGG303" s="6"/>
      <c r="HGH303" s="6"/>
      <c r="HGI303" s="6"/>
      <c r="HGJ303" s="6"/>
      <c r="HGK303" s="6"/>
      <c r="HGL303" s="6"/>
      <c r="HGM303" s="6"/>
      <c r="HGN303" s="6"/>
      <c r="HGO303" s="6"/>
      <c r="HGP303" s="6"/>
      <c r="HGQ303" s="6"/>
      <c r="HGR303" s="6"/>
      <c r="HGS303" s="6"/>
      <c r="HGT303" s="6"/>
      <c r="HGU303" s="6"/>
      <c r="HGV303" s="6"/>
      <c r="HGW303" s="6"/>
      <c r="HGX303" s="6"/>
      <c r="HGY303" s="6"/>
      <c r="HGZ303" s="6"/>
      <c r="HHA303" s="6"/>
      <c r="HHB303" s="6"/>
      <c r="HHC303" s="6"/>
      <c r="HHD303" s="6"/>
      <c r="HHE303" s="6"/>
      <c r="HHF303" s="6"/>
      <c r="HHG303" s="6"/>
      <c r="HHH303" s="6"/>
      <c r="HHI303" s="6"/>
      <c r="HHJ303" s="6"/>
      <c r="HHK303" s="6"/>
      <c r="HHL303" s="6"/>
      <c r="HHM303" s="6"/>
      <c r="HHN303" s="6"/>
      <c r="HHO303" s="6"/>
      <c r="HHP303" s="6"/>
      <c r="HHQ303" s="6"/>
      <c r="HHR303" s="6"/>
      <c r="HHS303" s="6"/>
      <c r="HHT303" s="6"/>
      <c r="HHU303" s="6"/>
      <c r="HHV303" s="6"/>
      <c r="HHW303" s="6"/>
      <c r="HHX303" s="6"/>
      <c r="HHY303" s="6"/>
      <c r="HHZ303" s="6"/>
      <c r="HIA303" s="6"/>
      <c r="HIB303" s="6"/>
      <c r="HIC303" s="6"/>
      <c r="HID303" s="6"/>
      <c r="HIE303" s="6"/>
      <c r="HIF303" s="6"/>
      <c r="HIG303" s="6"/>
      <c r="HIH303" s="6"/>
      <c r="HII303" s="6"/>
      <c r="HIJ303" s="6"/>
      <c r="HIK303" s="6"/>
      <c r="HIL303" s="6"/>
      <c r="HIM303" s="6"/>
      <c r="HIN303" s="6"/>
      <c r="HIO303" s="6"/>
      <c r="HIP303" s="6"/>
      <c r="HIQ303" s="6"/>
      <c r="HIR303" s="6"/>
      <c r="HIS303" s="6"/>
      <c r="HIT303" s="6"/>
      <c r="HIU303" s="6"/>
      <c r="HIV303" s="6"/>
      <c r="HIW303" s="6"/>
      <c r="HIX303" s="6"/>
      <c r="HIY303" s="6"/>
      <c r="HIZ303" s="6"/>
      <c r="HJA303" s="6"/>
      <c r="HJB303" s="6"/>
      <c r="HJC303" s="6"/>
      <c r="HJD303" s="6"/>
      <c r="HJE303" s="6"/>
      <c r="HJF303" s="6"/>
      <c r="HJG303" s="6"/>
      <c r="HJH303" s="6"/>
      <c r="HJI303" s="6"/>
      <c r="HJJ303" s="6"/>
      <c r="HJK303" s="6"/>
      <c r="HJL303" s="6"/>
      <c r="HJM303" s="6"/>
      <c r="HJN303" s="6"/>
      <c r="HJO303" s="6"/>
      <c r="HJP303" s="6"/>
      <c r="HJQ303" s="6"/>
      <c r="HJR303" s="6"/>
      <c r="HJS303" s="6"/>
      <c r="HJT303" s="6"/>
      <c r="HJU303" s="6"/>
      <c r="HJV303" s="6"/>
      <c r="HJW303" s="6"/>
      <c r="HJX303" s="6"/>
      <c r="HJY303" s="6"/>
      <c r="HJZ303" s="6"/>
      <c r="HKA303" s="6"/>
      <c r="HKB303" s="6"/>
      <c r="HKC303" s="6"/>
      <c r="HKD303" s="6"/>
      <c r="HKE303" s="6"/>
      <c r="HKF303" s="6"/>
      <c r="HKG303" s="6"/>
      <c r="HKH303" s="6"/>
      <c r="HKI303" s="6"/>
      <c r="HKJ303" s="6"/>
      <c r="HKK303" s="6"/>
      <c r="HKL303" s="6"/>
      <c r="HKM303" s="6"/>
      <c r="HKN303" s="6"/>
      <c r="HKO303" s="6"/>
      <c r="HKP303" s="6"/>
      <c r="HKQ303" s="6"/>
      <c r="HKR303" s="6"/>
      <c r="HKS303" s="6"/>
      <c r="HKT303" s="6"/>
      <c r="HKU303" s="6"/>
      <c r="HKV303" s="6"/>
      <c r="HKW303" s="6"/>
      <c r="HKX303" s="6"/>
      <c r="HKY303" s="6"/>
      <c r="HKZ303" s="6"/>
      <c r="HLA303" s="6"/>
      <c r="HLB303" s="6"/>
      <c r="HLC303" s="6"/>
      <c r="HLD303" s="6"/>
      <c r="HLE303" s="6"/>
      <c r="HLF303" s="6"/>
      <c r="HLG303" s="6"/>
      <c r="HLH303" s="6"/>
      <c r="HLI303" s="6"/>
      <c r="HLJ303" s="6"/>
      <c r="HLK303" s="6"/>
      <c r="HLL303" s="6"/>
      <c r="HLM303" s="6"/>
      <c r="HLN303" s="6"/>
      <c r="HLO303" s="6"/>
      <c r="HLP303" s="6"/>
      <c r="HLQ303" s="6"/>
      <c r="HLR303" s="6"/>
      <c r="HLS303" s="6"/>
      <c r="HLT303" s="6"/>
      <c r="HLU303" s="6"/>
      <c r="HLV303" s="6"/>
      <c r="HLW303" s="6"/>
      <c r="HLX303" s="6"/>
      <c r="HLY303" s="6"/>
      <c r="HLZ303" s="6"/>
      <c r="HMA303" s="6"/>
      <c r="HMB303" s="6"/>
      <c r="HMC303" s="6"/>
      <c r="HMD303" s="6"/>
      <c r="HME303" s="6"/>
      <c r="HMF303" s="6"/>
      <c r="HMG303" s="6"/>
      <c r="HMH303" s="6"/>
      <c r="HMI303" s="6"/>
      <c r="HMJ303" s="6"/>
      <c r="HMK303" s="6"/>
      <c r="HML303" s="6"/>
      <c r="HMM303" s="6"/>
      <c r="HMN303" s="6"/>
      <c r="HMO303" s="6"/>
      <c r="HMP303" s="6"/>
      <c r="HMQ303" s="6"/>
      <c r="HMR303" s="6"/>
      <c r="HMS303" s="6"/>
      <c r="HMT303" s="6"/>
      <c r="HMU303" s="6"/>
      <c r="HMV303" s="6"/>
      <c r="HMW303" s="6"/>
      <c r="HMX303" s="6"/>
      <c r="HMY303" s="6"/>
      <c r="HMZ303" s="6"/>
      <c r="HNA303" s="6"/>
      <c r="HNB303" s="6"/>
      <c r="HNC303" s="6"/>
      <c r="HND303" s="6"/>
      <c r="HNE303" s="6"/>
      <c r="HNF303" s="6"/>
      <c r="HNG303" s="6"/>
      <c r="HNH303" s="6"/>
      <c r="HNI303" s="6"/>
      <c r="HNJ303" s="6"/>
      <c r="HNK303" s="6"/>
      <c r="HNL303" s="6"/>
      <c r="HNM303" s="6"/>
      <c r="HNN303" s="6"/>
      <c r="HNO303" s="6"/>
      <c r="HNP303" s="6"/>
      <c r="HNQ303" s="6"/>
      <c r="HNR303" s="6"/>
      <c r="HNS303" s="6"/>
      <c r="HNT303" s="6"/>
      <c r="HNU303" s="6"/>
      <c r="HNV303" s="6"/>
      <c r="HNW303" s="6"/>
      <c r="HNX303" s="6"/>
      <c r="HNY303" s="6"/>
      <c r="HNZ303" s="6"/>
      <c r="HOA303" s="6"/>
      <c r="HOB303" s="6"/>
      <c r="HOC303" s="6"/>
      <c r="HOD303" s="6"/>
      <c r="HOE303" s="6"/>
      <c r="HOF303" s="6"/>
      <c r="HOG303" s="6"/>
      <c r="HOH303" s="6"/>
      <c r="HOI303" s="6"/>
      <c r="HOJ303" s="6"/>
      <c r="HOK303" s="6"/>
      <c r="HOL303" s="6"/>
      <c r="HOM303" s="6"/>
      <c r="HON303" s="6"/>
      <c r="HOO303" s="6"/>
      <c r="HOP303" s="6"/>
      <c r="HOQ303" s="6"/>
      <c r="HOR303" s="6"/>
      <c r="HOS303" s="6"/>
      <c r="HOT303" s="6"/>
      <c r="HOU303" s="6"/>
      <c r="HOV303" s="6"/>
      <c r="HOW303" s="6"/>
      <c r="HOX303" s="6"/>
      <c r="HOY303" s="6"/>
      <c r="HOZ303" s="6"/>
      <c r="HPA303" s="6"/>
      <c r="HPB303" s="6"/>
      <c r="HPC303" s="6"/>
      <c r="HPD303" s="6"/>
      <c r="HPE303" s="6"/>
      <c r="HPF303" s="6"/>
      <c r="HPG303" s="6"/>
      <c r="HPH303" s="6"/>
      <c r="HPI303" s="6"/>
      <c r="HPJ303" s="6"/>
      <c r="HPK303" s="6"/>
      <c r="HPL303" s="6"/>
      <c r="HPM303" s="6"/>
      <c r="HPN303" s="6"/>
      <c r="HPO303" s="6"/>
      <c r="HPP303" s="6"/>
      <c r="HPQ303" s="6"/>
      <c r="HPR303" s="6"/>
      <c r="HPS303" s="6"/>
      <c r="HPT303" s="6"/>
      <c r="HPU303" s="6"/>
      <c r="HPV303" s="6"/>
      <c r="HPW303" s="6"/>
      <c r="HPX303" s="6"/>
      <c r="HPY303" s="6"/>
      <c r="HPZ303" s="6"/>
      <c r="HQA303" s="6"/>
      <c r="HQB303" s="6"/>
      <c r="HQC303" s="6"/>
      <c r="HQD303" s="6"/>
      <c r="HQE303" s="6"/>
      <c r="HQF303" s="6"/>
      <c r="HQG303" s="6"/>
      <c r="HQH303" s="6"/>
      <c r="HQI303" s="6"/>
      <c r="HQJ303" s="6"/>
      <c r="HQK303" s="6"/>
      <c r="HQL303" s="6"/>
      <c r="HQM303" s="6"/>
      <c r="HQN303" s="6"/>
      <c r="HQO303" s="6"/>
      <c r="HQP303" s="6"/>
      <c r="HQQ303" s="6"/>
      <c r="HQR303" s="6"/>
      <c r="HQS303" s="6"/>
      <c r="HQT303" s="6"/>
      <c r="HQU303" s="6"/>
      <c r="HQV303" s="6"/>
      <c r="HQW303" s="6"/>
      <c r="HQX303" s="6"/>
      <c r="HQY303" s="6"/>
      <c r="HQZ303" s="6"/>
      <c r="HRA303" s="6"/>
      <c r="HRB303" s="6"/>
      <c r="HRC303" s="6"/>
      <c r="HRD303" s="6"/>
      <c r="HRE303" s="6"/>
      <c r="HRF303" s="6"/>
      <c r="HRG303" s="6"/>
      <c r="HRH303" s="6"/>
      <c r="HRI303" s="6"/>
      <c r="HRJ303" s="6"/>
      <c r="HRK303" s="6"/>
      <c r="HRL303" s="6"/>
      <c r="HRM303" s="6"/>
      <c r="HRN303" s="6"/>
      <c r="HRO303" s="6"/>
      <c r="HRP303" s="6"/>
      <c r="HRQ303" s="6"/>
      <c r="HRR303" s="6"/>
      <c r="HRS303" s="6"/>
      <c r="HRT303" s="6"/>
      <c r="HRU303" s="6"/>
      <c r="HRV303" s="6"/>
      <c r="HRW303" s="6"/>
      <c r="HRX303" s="6"/>
      <c r="HRY303" s="6"/>
      <c r="HRZ303" s="6"/>
      <c r="HSA303" s="6"/>
      <c r="HSB303" s="6"/>
      <c r="HSC303" s="6"/>
      <c r="HSD303" s="6"/>
      <c r="HSE303" s="6"/>
      <c r="HSF303" s="6"/>
      <c r="HSG303" s="6"/>
      <c r="HSH303" s="6"/>
      <c r="HSI303" s="6"/>
      <c r="HSJ303" s="6"/>
      <c r="HSK303" s="6"/>
      <c r="HSL303" s="6"/>
      <c r="HSM303" s="6"/>
      <c r="HSN303" s="6"/>
      <c r="HSO303" s="6"/>
      <c r="HSP303" s="6"/>
      <c r="HSQ303" s="6"/>
      <c r="HSR303" s="6"/>
      <c r="HSS303" s="6"/>
      <c r="HST303" s="6"/>
      <c r="HSU303" s="6"/>
      <c r="HSV303" s="6"/>
      <c r="HSW303" s="6"/>
      <c r="HSX303" s="6"/>
      <c r="HSY303" s="6"/>
      <c r="HSZ303" s="6"/>
      <c r="HTA303" s="6"/>
      <c r="HTB303" s="6"/>
      <c r="HTC303" s="6"/>
      <c r="HTD303" s="6"/>
      <c r="HTE303" s="6"/>
      <c r="HTF303" s="6"/>
      <c r="HTG303" s="6"/>
      <c r="HTH303" s="6"/>
      <c r="HTI303" s="6"/>
      <c r="HTJ303" s="6"/>
      <c r="HTK303" s="6"/>
      <c r="HTL303" s="6"/>
      <c r="HTM303" s="6"/>
      <c r="HTN303" s="6"/>
      <c r="HTO303" s="6"/>
      <c r="HTP303" s="6"/>
      <c r="HTQ303" s="6"/>
      <c r="HTR303" s="6"/>
      <c r="HTS303" s="6"/>
      <c r="HTT303" s="6"/>
      <c r="HTU303" s="6"/>
      <c r="HTV303" s="6"/>
      <c r="HTW303" s="6"/>
      <c r="HTX303" s="6"/>
      <c r="HTY303" s="6"/>
      <c r="HTZ303" s="6"/>
      <c r="HUA303" s="6"/>
      <c r="HUB303" s="6"/>
      <c r="HUC303" s="6"/>
      <c r="HUD303" s="6"/>
      <c r="HUE303" s="6"/>
      <c r="HUF303" s="6"/>
      <c r="HUG303" s="6"/>
      <c r="HUH303" s="6"/>
      <c r="HUI303" s="6"/>
      <c r="HUJ303" s="6"/>
      <c r="HUK303" s="6"/>
      <c r="HUL303" s="6"/>
      <c r="HUM303" s="6"/>
      <c r="HUN303" s="6"/>
      <c r="HUO303" s="6"/>
      <c r="HUP303" s="6"/>
      <c r="HUQ303" s="6"/>
      <c r="HUR303" s="6"/>
      <c r="HUS303" s="6"/>
      <c r="HUT303" s="6"/>
      <c r="HUU303" s="6"/>
      <c r="HUV303" s="6"/>
      <c r="HUW303" s="6"/>
      <c r="HUX303" s="6"/>
      <c r="HUY303" s="6"/>
      <c r="HUZ303" s="6"/>
      <c r="HVA303" s="6"/>
      <c r="HVB303" s="6"/>
      <c r="HVC303" s="6"/>
      <c r="HVD303" s="6"/>
      <c r="HVE303" s="6"/>
      <c r="HVF303" s="6"/>
      <c r="HVG303" s="6"/>
      <c r="HVH303" s="6"/>
      <c r="HVI303" s="6"/>
      <c r="HVJ303" s="6"/>
      <c r="HVK303" s="6"/>
      <c r="HVL303" s="6"/>
      <c r="HVM303" s="6"/>
      <c r="HVN303" s="6"/>
      <c r="HVO303" s="6"/>
      <c r="HVP303" s="6"/>
      <c r="HVQ303" s="6"/>
      <c r="HVR303" s="6"/>
      <c r="HVS303" s="6"/>
      <c r="HVT303" s="6"/>
      <c r="HVU303" s="6"/>
      <c r="HVV303" s="6"/>
      <c r="HVW303" s="6"/>
      <c r="HVX303" s="6"/>
      <c r="HVY303" s="6"/>
      <c r="HVZ303" s="6"/>
      <c r="HWA303" s="6"/>
      <c r="HWB303" s="6"/>
      <c r="HWC303" s="6"/>
      <c r="HWD303" s="6"/>
      <c r="HWE303" s="6"/>
      <c r="HWF303" s="6"/>
      <c r="HWG303" s="6"/>
      <c r="HWH303" s="6"/>
      <c r="HWI303" s="6"/>
      <c r="HWJ303" s="6"/>
      <c r="HWK303" s="6"/>
      <c r="HWL303" s="6"/>
      <c r="HWM303" s="6"/>
      <c r="HWN303" s="6"/>
      <c r="HWO303" s="6"/>
      <c r="HWP303" s="6"/>
      <c r="HWQ303" s="6"/>
      <c r="HWR303" s="6"/>
      <c r="HWS303" s="6"/>
      <c r="HWT303" s="6"/>
      <c r="HWU303" s="6"/>
      <c r="HWV303" s="6"/>
      <c r="HWW303" s="6"/>
      <c r="HWX303" s="6"/>
      <c r="HWY303" s="6"/>
      <c r="HWZ303" s="6"/>
      <c r="HXA303" s="6"/>
      <c r="HXB303" s="6"/>
      <c r="HXC303" s="6"/>
      <c r="HXD303" s="6"/>
      <c r="HXE303" s="6"/>
      <c r="HXF303" s="6"/>
      <c r="HXG303" s="6"/>
      <c r="HXH303" s="6"/>
      <c r="HXI303" s="6"/>
      <c r="HXJ303" s="6"/>
      <c r="HXK303" s="6"/>
      <c r="HXL303" s="6"/>
      <c r="HXM303" s="6"/>
      <c r="HXN303" s="6"/>
      <c r="HXO303" s="6"/>
      <c r="HXP303" s="6"/>
      <c r="HXQ303" s="6"/>
      <c r="HXR303" s="6"/>
      <c r="HXS303" s="6"/>
      <c r="HXT303" s="6"/>
      <c r="HXU303" s="6"/>
      <c r="HXV303" s="6"/>
      <c r="HXW303" s="6"/>
      <c r="HXX303" s="6"/>
      <c r="HXY303" s="6"/>
      <c r="HXZ303" s="6"/>
      <c r="HYA303" s="6"/>
      <c r="HYB303" s="6"/>
      <c r="HYC303" s="6"/>
      <c r="HYD303" s="6"/>
      <c r="HYE303" s="6"/>
      <c r="HYF303" s="6"/>
      <c r="HYG303" s="6"/>
      <c r="HYH303" s="6"/>
      <c r="HYI303" s="6"/>
      <c r="HYJ303" s="6"/>
      <c r="HYK303" s="6"/>
      <c r="HYL303" s="6"/>
      <c r="HYM303" s="6"/>
      <c r="HYN303" s="6"/>
      <c r="HYO303" s="6"/>
      <c r="HYP303" s="6"/>
      <c r="HYQ303" s="6"/>
      <c r="HYR303" s="6"/>
      <c r="HYS303" s="6"/>
      <c r="HYT303" s="6"/>
      <c r="HYU303" s="6"/>
      <c r="HYV303" s="6"/>
      <c r="HYW303" s="6"/>
      <c r="HYX303" s="6"/>
      <c r="HYY303" s="6"/>
      <c r="HYZ303" s="6"/>
      <c r="HZA303" s="6"/>
      <c r="HZB303" s="6"/>
      <c r="HZC303" s="6"/>
      <c r="HZD303" s="6"/>
      <c r="HZE303" s="6"/>
      <c r="HZF303" s="6"/>
      <c r="HZG303" s="6"/>
      <c r="HZH303" s="6"/>
      <c r="HZI303" s="6"/>
      <c r="HZJ303" s="6"/>
      <c r="HZK303" s="6"/>
      <c r="HZL303" s="6"/>
      <c r="HZM303" s="6"/>
      <c r="HZN303" s="6"/>
      <c r="HZO303" s="6"/>
      <c r="HZP303" s="6"/>
      <c r="HZQ303" s="6"/>
      <c r="HZR303" s="6"/>
      <c r="HZS303" s="6"/>
      <c r="HZT303" s="6"/>
      <c r="HZU303" s="6"/>
      <c r="HZV303" s="6"/>
      <c r="HZW303" s="6"/>
      <c r="HZX303" s="6"/>
      <c r="HZY303" s="6"/>
      <c r="HZZ303" s="6"/>
      <c r="IAA303" s="6"/>
      <c r="IAB303" s="6"/>
      <c r="IAC303" s="6"/>
      <c r="IAD303" s="6"/>
      <c r="IAE303" s="6"/>
      <c r="IAF303" s="6"/>
      <c r="IAG303" s="6"/>
      <c r="IAH303" s="6"/>
      <c r="IAI303" s="6"/>
      <c r="IAJ303" s="6"/>
      <c r="IAK303" s="6"/>
      <c r="IAL303" s="6"/>
      <c r="IAM303" s="6"/>
      <c r="IAN303" s="6"/>
      <c r="IAO303" s="6"/>
      <c r="IAP303" s="6"/>
      <c r="IAQ303" s="6"/>
      <c r="IAR303" s="6"/>
      <c r="IAS303" s="6"/>
      <c r="IAT303" s="6"/>
      <c r="IAU303" s="6"/>
      <c r="IAV303" s="6"/>
      <c r="IAW303" s="6"/>
      <c r="IAX303" s="6"/>
      <c r="IAY303" s="6"/>
      <c r="IAZ303" s="6"/>
      <c r="IBA303" s="6"/>
      <c r="IBB303" s="6"/>
      <c r="IBC303" s="6"/>
      <c r="IBD303" s="6"/>
      <c r="IBE303" s="6"/>
      <c r="IBF303" s="6"/>
      <c r="IBG303" s="6"/>
      <c r="IBH303" s="6"/>
      <c r="IBI303" s="6"/>
      <c r="IBJ303" s="6"/>
      <c r="IBK303" s="6"/>
      <c r="IBL303" s="6"/>
      <c r="IBM303" s="6"/>
      <c r="IBN303" s="6"/>
      <c r="IBO303" s="6"/>
      <c r="IBP303" s="6"/>
      <c r="IBQ303" s="6"/>
      <c r="IBR303" s="6"/>
      <c r="IBS303" s="6"/>
      <c r="IBT303" s="6"/>
      <c r="IBU303" s="6"/>
      <c r="IBV303" s="6"/>
      <c r="IBW303" s="6"/>
      <c r="IBX303" s="6"/>
      <c r="IBY303" s="6"/>
      <c r="IBZ303" s="6"/>
      <c r="ICA303" s="6"/>
      <c r="ICB303" s="6"/>
      <c r="ICC303" s="6"/>
      <c r="ICD303" s="6"/>
      <c r="ICE303" s="6"/>
      <c r="ICF303" s="6"/>
      <c r="ICG303" s="6"/>
      <c r="ICH303" s="6"/>
      <c r="ICI303" s="6"/>
      <c r="ICJ303" s="6"/>
      <c r="ICK303" s="6"/>
      <c r="ICL303" s="6"/>
      <c r="ICM303" s="6"/>
      <c r="ICN303" s="6"/>
      <c r="ICO303" s="6"/>
      <c r="ICP303" s="6"/>
      <c r="ICQ303" s="6"/>
      <c r="ICR303" s="6"/>
      <c r="ICS303" s="6"/>
      <c r="ICT303" s="6"/>
      <c r="ICU303" s="6"/>
      <c r="ICV303" s="6"/>
      <c r="ICW303" s="6"/>
      <c r="ICX303" s="6"/>
      <c r="ICY303" s="6"/>
      <c r="ICZ303" s="6"/>
      <c r="IDA303" s="6"/>
      <c r="IDB303" s="6"/>
      <c r="IDC303" s="6"/>
      <c r="IDD303" s="6"/>
      <c r="IDE303" s="6"/>
      <c r="IDF303" s="6"/>
      <c r="IDG303" s="6"/>
      <c r="IDH303" s="6"/>
      <c r="IDI303" s="6"/>
      <c r="IDJ303" s="6"/>
      <c r="IDK303" s="6"/>
      <c r="IDL303" s="6"/>
      <c r="IDM303" s="6"/>
      <c r="IDN303" s="6"/>
      <c r="IDO303" s="6"/>
      <c r="IDP303" s="6"/>
      <c r="IDQ303" s="6"/>
      <c r="IDR303" s="6"/>
      <c r="IDS303" s="6"/>
      <c r="IDT303" s="6"/>
      <c r="IDU303" s="6"/>
      <c r="IDV303" s="6"/>
      <c r="IDW303" s="6"/>
      <c r="IDX303" s="6"/>
      <c r="IDY303" s="6"/>
      <c r="IDZ303" s="6"/>
      <c r="IEA303" s="6"/>
      <c r="IEB303" s="6"/>
      <c r="IEC303" s="6"/>
      <c r="IED303" s="6"/>
      <c r="IEE303" s="6"/>
      <c r="IEF303" s="6"/>
      <c r="IEG303" s="6"/>
      <c r="IEH303" s="6"/>
      <c r="IEI303" s="6"/>
      <c r="IEJ303" s="6"/>
      <c r="IEK303" s="6"/>
      <c r="IEL303" s="6"/>
      <c r="IEM303" s="6"/>
      <c r="IEN303" s="6"/>
      <c r="IEO303" s="6"/>
      <c r="IEP303" s="6"/>
      <c r="IEQ303" s="6"/>
      <c r="IER303" s="6"/>
      <c r="IES303" s="6"/>
      <c r="IET303" s="6"/>
      <c r="IEU303" s="6"/>
      <c r="IEV303" s="6"/>
      <c r="IEW303" s="6"/>
      <c r="IEX303" s="6"/>
      <c r="IEY303" s="6"/>
      <c r="IEZ303" s="6"/>
      <c r="IFA303" s="6"/>
      <c r="IFB303" s="6"/>
      <c r="IFC303" s="6"/>
      <c r="IFD303" s="6"/>
      <c r="IFE303" s="6"/>
      <c r="IFF303" s="6"/>
      <c r="IFG303" s="6"/>
      <c r="IFH303" s="6"/>
      <c r="IFI303" s="6"/>
      <c r="IFJ303" s="6"/>
      <c r="IFK303" s="6"/>
      <c r="IFL303" s="6"/>
      <c r="IFM303" s="6"/>
      <c r="IFN303" s="6"/>
      <c r="IFO303" s="6"/>
      <c r="IFP303" s="6"/>
      <c r="IFQ303" s="6"/>
      <c r="IFR303" s="6"/>
      <c r="IFS303" s="6"/>
      <c r="IFT303" s="6"/>
      <c r="IFU303" s="6"/>
      <c r="IFV303" s="6"/>
      <c r="IFW303" s="6"/>
      <c r="IFX303" s="6"/>
      <c r="IFY303" s="6"/>
      <c r="IFZ303" s="6"/>
      <c r="IGA303" s="6"/>
      <c r="IGB303" s="6"/>
      <c r="IGC303" s="6"/>
      <c r="IGD303" s="6"/>
      <c r="IGE303" s="6"/>
      <c r="IGF303" s="6"/>
      <c r="IGG303" s="6"/>
      <c r="IGH303" s="6"/>
      <c r="IGI303" s="6"/>
      <c r="IGJ303" s="6"/>
      <c r="IGK303" s="6"/>
      <c r="IGL303" s="6"/>
      <c r="IGM303" s="6"/>
      <c r="IGN303" s="6"/>
      <c r="IGO303" s="6"/>
      <c r="IGP303" s="6"/>
      <c r="IGQ303" s="6"/>
      <c r="IGR303" s="6"/>
      <c r="IGS303" s="6"/>
      <c r="IGT303" s="6"/>
      <c r="IGU303" s="6"/>
      <c r="IGV303" s="6"/>
      <c r="IGW303" s="6"/>
      <c r="IGX303" s="6"/>
      <c r="IGY303" s="6"/>
      <c r="IGZ303" s="6"/>
      <c r="IHA303" s="6"/>
      <c r="IHB303" s="6"/>
      <c r="IHC303" s="6"/>
      <c r="IHD303" s="6"/>
      <c r="IHE303" s="6"/>
      <c r="IHF303" s="6"/>
      <c r="IHG303" s="6"/>
      <c r="IHH303" s="6"/>
      <c r="IHI303" s="6"/>
      <c r="IHJ303" s="6"/>
      <c r="IHK303" s="6"/>
      <c r="IHL303" s="6"/>
      <c r="IHM303" s="6"/>
      <c r="IHN303" s="6"/>
      <c r="IHO303" s="6"/>
      <c r="IHP303" s="6"/>
      <c r="IHQ303" s="6"/>
      <c r="IHR303" s="6"/>
      <c r="IHS303" s="6"/>
      <c r="IHT303" s="6"/>
      <c r="IHU303" s="6"/>
      <c r="IHV303" s="6"/>
      <c r="IHW303" s="6"/>
      <c r="IHX303" s="6"/>
      <c r="IHY303" s="6"/>
      <c r="IHZ303" s="6"/>
      <c r="IIA303" s="6"/>
      <c r="IIB303" s="6"/>
      <c r="IIC303" s="6"/>
      <c r="IID303" s="6"/>
      <c r="IIE303" s="6"/>
      <c r="IIF303" s="6"/>
      <c r="IIG303" s="6"/>
      <c r="IIH303" s="6"/>
      <c r="III303" s="6"/>
      <c r="IIJ303" s="6"/>
      <c r="IIK303" s="6"/>
      <c r="IIL303" s="6"/>
      <c r="IIM303" s="6"/>
      <c r="IIN303" s="6"/>
      <c r="IIO303" s="6"/>
      <c r="IIP303" s="6"/>
      <c r="IIQ303" s="6"/>
      <c r="IIR303" s="6"/>
      <c r="IIS303" s="6"/>
      <c r="IIT303" s="6"/>
      <c r="IIU303" s="6"/>
      <c r="IIV303" s="6"/>
      <c r="IIW303" s="6"/>
      <c r="IIX303" s="6"/>
      <c r="IIY303" s="6"/>
      <c r="IIZ303" s="6"/>
      <c r="IJA303" s="6"/>
      <c r="IJB303" s="6"/>
      <c r="IJC303" s="6"/>
      <c r="IJD303" s="6"/>
      <c r="IJE303" s="6"/>
      <c r="IJF303" s="6"/>
      <c r="IJG303" s="6"/>
      <c r="IJH303" s="6"/>
      <c r="IJI303" s="6"/>
      <c r="IJJ303" s="6"/>
      <c r="IJK303" s="6"/>
      <c r="IJL303" s="6"/>
      <c r="IJM303" s="6"/>
      <c r="IJN303" s="6"/>
      <c r="IJO303" s="6"/>
      <c r="IJP303" s="6"/>
      <c r="IJQ303" s="6"/>
      <c r="IJR303" s="6"/>
      <c r="IJS303" s="6"/>
      <c r="IJT303" s="6"/>
      <c r="IJU303" s="6"/>
      <c r="IJV303" s="6"/>
      <c r="IJW303" s="6"/>
      <c r="IJX303" s="6"/>
      <c r="IJY303" s="6"/>
      <c r="IJZ303" s="6"/>
      <c r="IKA303" s="6"/>
      <c r="IKB303" s="6"/>
      <c r="IKC303" s="6"/>
      <c r="IKD303" s="6"/>
      <c r="IKE303" s="6"/>
      <c r="IKF303" s="6"/>
      <c r="IKG303" s="6"/>
      <c r="IKH303" s="6"/>
      <c r="IKI303" s="6"/>
      <c r="IKJ303" s="6"/>
      <c r="IKK303" s="6"/>
      <c r="IKL303" s="6"/>
      <c r="IKM303" s="6"/>
      <c r="IKN303" s="6"/>
      <c r="IKO303" s="6"/>
      <c r="IKP303" s="6"/>
      <c r="IKQ303" s="6"/>
      <c r="IKR303" s="6"/>
      <c r="IKS303" s="6"/>
      <c r="IKT303" s="6"/>
      <c r="IKU303" s="6"/>
      <c r="IKV303" s="6"/>
      <c r="IKW303" s="6"/>
      <c r="IKX303" s="6"/>
      <c r="IKY303" s="6"/>
      <c r="IKZ303" s="6"/>
      <c r="ILA303" s="6"/>
      <c r="ILB303" s="6"/>
      <c r="ILC303" s="6"/>
      <c r="ILD303" s="6"/>
      <c r="ILE303" s="6"/>
      <c r="ILF303" s="6"/>
      <c r="ILG303" s="6"/>
      <c r="ILH303" s="6"/>
      <c r="ILI303" s="6"/>
      <c r="ILJ303" s="6"/>
      <c r="ILK303" s="6"/>
      <c r="ILL303" s="6"/>
      <c r="ILM303" s="6"/>
      <c r="ILN303" s="6"/>
      <c r="ILO303" s="6"/>
      <c r="ILP303" s="6"/>
      <c r="ILQ303" s="6"/>
      <c r="ILR303" s="6"/>
      <c r="ILS303" s="6"/>
      <c r="ILT303" s="6"/>
      <c r="ILU303" s="6"/>
      <c r="ILV303" s="6"/>
      <c r="ILW303" s="6"/>
      <c r="ILX303" s="6"/>
      <c r="ILY303" s="6"/>
      <c r="ILZ303" s="6"/>
      <c r="IMA303" s="6"/>
      <c r="IMB303" s="6"/>
      <c r="IMC303" s="6"/>
      <c r="IMD303" s="6"/>
      <c r="IME303" s="6"/>
      <c r="IMF303" s="6"/>
      <c r="IMG303" s="6"/>
      <c r="IMH303" s="6"/>
      <c r="IMI303" s="6"/>
      <c r="IMJ303" s="6"/>
      <c r="IMK303" s="6"/>
      <c r="IML303" s="6"/>
      <c r="IMM303" s="6"/>
      <c r="IMN303" s="6"/>
      <c r="IMO303" s="6"/>
      <c r="IMP303" s="6"/>
      <c r="IMQ303" s="6"/>
      <c r="IMR303" s="6"/>
      <c r="IMS303" s="6"/>
      <c r="IMT303" s="6"/>
      <c r="IMU303" s="6"/>
      <c r="IMV303" s="6"/>
      <c r="IMW303" s="6"/>
      <c r="IMX303" s="6"/>
      <c r="IMY303" s="6"/>
      <c r="IMZ303" s="6"/>
      <c r="INA303" s="6"/>
      <c r="INB303" s="6"/>
      <c r="INC303" s="6"/>
      <c r="IND303" s="6"/>
      <c r="INE303" s="6"/>
      <c r="INF303" s="6"/>
      <c r="ING303" s="6"/>
      <c r="INH303" s="6"/>
      <c r="INI303" s="6"/>
      <c r="INJ303" s="6"/>
      <c r="INK303" s="6"/>
      <c r="INL303" s="6"/>
      <c r="INM303" s="6"/>
      <c r="INN303" s="6"/>
      <c r="INO303" s="6"/>
      <c r="INP303" s="6"/>
      <c r="INQ303" s="6"/>
      <c r="INR303" s="6"/>
      <c r="INS303" s="6"/>
      <c r="INT303" s="6"/>
      <c r="INU303" s="6"/>
      <c r="INV303" s="6"/>
      <c r="INW303" s="6"/>
      <c r="INX303" s="6"/>
      <c r="INY303" s="6"/>
      <c r="INZ303" s="6"/>
      <c r="IOA303" s="6"/>
      <c r="IOB303" s="6"/>
      <c r="IOC303" s="6"/>
      <c r="IOD303" s="6"/>
      <c r="IOE303" s="6"/>
      <c r="IOF303" s="6"/>
      <c r="IOG303" s="6"/>
      <c r="IOH303" s="6"/>
      <c r="IOI303" s="6"/>
      <c r="IOJ303" s="6"/>
      <c r="IOK303" s="6"/>
      <c r="IOL303" s="6"/>
      <c r="IOM303" s="6"/>
      <c r="ION303" s="6"/>
      <c r="IOO303" s="6"/>
      <c r="IOP303" s="6"/>
      <c r="IOQ303" s="6"/>
      <c r="IOR303" s="6"/>
      <c r="IOS303" s="6"/>
      <c r="IOT303" s="6"/>
      <c r="IOU303" s="6"/>
      <c r="IOV303" s="6"/>
      <c r="IOW303" s="6"/>
      <c r="IOX303" s="6"/>
      <c r="IOY303" s="6"/>
      <c r="IOZ303" s="6"/>
      <c r="IPA303" s="6"/>
      <c r="IPB303" s="6"/>
      <c r="IPC303" s="6"/>
      <c r="IPD303" s="6"/>
      <c r="IPE303" s="6"/>
      <c r="IPF303" s="6"/>
      <c r="IPG303" s="6"/>
      <c r="IPH303" s="6"/>
      <c r="IPI303" s="6"/>
      <c r="IPJ303" s="6"/>
      <c r="IPK303" s="6"/>
      <c r="IPL303" s="6"/>
      <c r="IPM303" s="6"/>
      <c r="IPN303" s="6"/>
      <c r="IPO303" s="6"/>
      <c r="IPP303" s="6"/>
      <c r="IPQ303" s="6"/>
      <c r="IPR303" s="6"/>
      <c r="IPS303" s="6"/>
      <c r="IPT303" s="6"/>
      <c r="IPU303" s="6"/>
      <c r="IPV303" s="6"/>
      <c r="IPW303" s="6"/>
      <c r="IPX303" s="6"/>
      <c r="IPY303" s="6"/>
      <c r="IPZ303" s="6"/>
      <c r="IQA303" s="6"/>
      <c r="IQB303" s="6"/>
      <c r="IQC303" s="6"/>
      <c r="IQD303" s="6"/>
      <c r="IQE303" s="6"/>
      <c r="IQF303" s="6"/>
      <c r="IQG303" s="6"/>
      <c r="IQH303" s="6"/>
      <c r="IQI303" s="6"/>
      <c r="IQJ303" s="6"/>
      <c r="IQK303" s="6"/>
      <c r="IQL303" s="6"/>
      <c r="IQM303" s="6"/>
      <c r="IQN303" s="6"/>
      <c r="IQO303" s="6"/>
      <c r="IQP303" s="6"/>
      <c r="IQQ303" s="6"/>
      <c r="IQR303" s="6"/>
      <c r="IQS303" s="6"/>
      <c r="IQT303" s="6"/>
      <c r="IQU303" s="6"/>
      <c r="IQV303" s="6"/>
      <c r="IQW303" s="6"/>
      <c r="IQX303" s="6"/>
      <c r="IQY303" s="6"/>
      <c r="IQZ303" s="6"/>
      <c r="IRA303" s="6"/>
      <c r="IRB303" s="6"/>
      <c r="IRC303" s="6"/>
      <c r="IRD303" s="6"/>
      <c r="IRE303" s="6"/>
      <c r="IRF303" s="6"/>
      <c r="IRG303" s="6"/>
      <c r="IRH303" s="6"/>
      <c r="IRI303" s="6"/>
      <c r="IRJ303" s="6"/>
      <c r="IRK303" s="6"/>
      <c r="IRL303" s="6"/>
      <c r="IRM303" s="6"/>
      <c r="IRN303" s="6"/>
      <c r="IRO303" s="6"/>
      <c r="IRP303" s="6"/>
      <c r="IRQ303" s="6"/>
      <c r="IRR303" s="6"/>
      <c r="IRS303" s="6"/>
      <c r="IRT303" s="6"/>
      <c r="IRU303" s="6"/>
      <c r="IRV303" s="6"/>
      <c r="IRW303" s="6"/>
      <c r="IRX303" s="6"/>
      <c r="IRY303" s="6"/>
      <c r="IRZ303" s="6"/>
      <c r="ISA303" s="6"/>
      <c r="ISB303" s="6"/>
      <c r="ISC303" s="6"/>
      <c r="ISD303" s="6"/>
      <c r="ISE303" s="6"/>
      <c r="ISF303" s="6"/>
      <c r="ISG303" s="6"/>
      <c r="ISH303" s="6"/>
      <c r="ISI303" s="6"/>
      <c r="ISJ303" s="6"/>
      <c r="ISK303" s="6"/>
      <c r="ISL303" s="6"/>
      <c r="ISM303" s="6"/>
      <c r="ISN303" s="6"/>
      <c r="ISO303" s="6"/>
      <c r="ISP303" s="6"/>
      <c r="ISQ303" s="6"/>
      <c r="ISR303" s="6"/>
      <c r="ISS303" s="6"/>
      <c r="IST303" s="6"/>
      <c r="ISU303" s="6"/>
      <c r="ISV303" s="6"/>
      <c r="ISW303" s="6"/>
      <c r="ISX303" s="6"/>
      <c r="ISY303" s="6"/>
      <c r="ISZ303" s="6"/>
      <c r="ITA303" s="6"/>
      <c r="ITB303" s="6"/>
      <c r="ITC303" s="6"/>
      <c r="ITD303" s="6"/>
      <c r="ITE303" s="6"/>
      <c r="ITF303" s="6"/>
      <c r="ITG303" s="6"/>
      <c r="ITH303" s="6"/>
      <c r="ITI303" s="6"/>
      <c r="ITJ303" s="6"/>
      <c r="ITK303" s="6"/>
      <c r="ITL303" s="6"/>
      <c r="ITM303" s="6"/>
      <c r="ITN303" s="6"/>
      <c r="ITO303" s="6"/>
      <c r="ITP303" s="6"/>
      <c r="ITQ303" s="6"/>
      <c r="ITR303" s="6"/>
      <c r="ITS303" s="6"/>
      <c r="ITT303" s="6"/>
      <c r="ITU303" s="6"/>
      <c r="ITV303" s="6"/>
      <c r="ITW303" s="6"/>
      <c r="ITX303" s="6"/>
      <c r="ITY303" s="6"/>
      <c r="ITZ303" s="6"/>
      <c r="IUA303" s="6"/>
      <c r="IUB303" s="6"/>
      <c r="IUC303" s="6"/>
      <c r="IUD303" s="6"/>
      <c r="IUE303" s="6"/>
      <c r="IUF303" s="6"/>
      <c r="IUG303" s="6"/>
      <c r="IUH303" s="6"/>
      <c r="IUI303" s="6"/>
      <c r="IUJ303" s="6"/>
      <c r="IUK303" s="6"/>
      <c r="IUL303" s="6"/>
      <c r="IUM303" s="6"/>
      <c r="IUN303" s="6"/>
      <c r="IUO303" s="6"/>
      <c r="IUP303" s="6"/>
      <c r="IUQ303" s="6"/>
      <c r="IUR303" s="6"/>
      <c r="IUS303" s="6"/>
      <c r="IUT303" s="6"/>
      <c r="IUU303" s="6"/>
      <c r="IUV303" s="6"/>
      <c r="IUW303" s="6"/>
      <c r="IUX303" s="6"/>
      <c r="IUY303" s="6"/>
      <c r="IUZ303" s="6"/>
      <c r="IVA303" s="6"/>
      <c r="IVB303" s="6"/>
      <c r="IVC303" s="6"/>
      <c r="IVD303" s="6"/>
      <c r="IVE303" s="6"/>
      <c r="IVF303" s="6"/>
      <c r="IVG303" s="6"/>
      <c r="IVH303" s="6"/>
      <c r="IVI303" s="6"/>
      <c r="IVJ303" s="6"/>
      <c r="IVK303" s="6"/>
      <c r="IVL303" s="6"/>
      <c r="IVM303" s="6"/>
      <c r="IVN303" s="6"/>
      <c r="IVO303" s="6"/>
      <c r="IVP303" s="6"/>
      <c r="IVQ303" s="6"/>
      <c r="IVR303" s="6"/>
      <c r="IVS303" s="6"/>
      <c r="IVT303" s="6"/>
      <c r="IVU303" s="6"/>
      <c r="IVV303" s="6"/>
      <c r="IVW303" s="6"/>
      <c r="IVX303" s="6"/>
      <c r="IVY303" s="6"/>
      <c r="IVZ303" s="6"/>
      <c r="IWA303" s="6"/>
      <c r="IWB303" s="6"/>
      <c r="IWC303" s="6"/>
      <c r="IWD303" s="6"/>
      <c r="IWE303" s="6"/>
      <c r="IWF303" s="6"/>
      <c r="IWG303" s="6"/>
      <c r="IWH303" s="6"/>
      <c r="IWI303" s="6"/>
      <c r="IWJ303" s="6"/>
      <c r="IWK303" s="6"/>
      <c r="IWL303" s="6"/>
      <c r="IWM303" s="6"/>
      <c r="IWN303" s="6"/>
      <c r="IWO303" s="6"/>
      <c r="IWP303" s="6"/>
      <c r="IWQ303" s="6"/>
      <c r="IWR303" s="6"/>
      <c r="IWS303" s="6"/>
      <c r="IWT303" s="6"/>
      <c r="IWU303" s="6"/>
      <c r="IWV303" s="6"/>
      <c r="IWW303" s="6"/>
      <c r="IWX303" s="6"/>
      <c r="IWY303" s="6"/>
      <c r="IWZ303" s="6"/>
      <c r="IXA303" s="6"/>
      <c r="IXB303" s="6"/>
      <c r="IXC303" s="6"/>
      <c r="IXD303" s="6"/>
      <c r="IXE303" s="6"/>
      <c r="IXF303" s="6"/>
      <c r="IXG303" s="6"/>
      <c r="IXH303" s="6"/>
      <c r="IXI303" s="6"/>
      <c r="IXJ303" s="6"/>
      <c r="IXK303" s="6"/>
      <c r="IXL303" s="6"/>
      <c r="IXM303" s="6"/>
      <c r="IXN303" s="6"/>
      <c r="IXO303" s="6"/>
      <c r="IXP303" s="6"/>
      <c r="IXQ303" s="6"/>
      <c r="IXR303" s="6"/>
      <c r="IXS303" s="6"/>
      <c r="IXT303" s="6"/>
      <c r="IXU303" s="6"/>
      <c r="IXV303" s="6"/>
      <c r="IXW303" s="6"/>
      <c r="IXX303" s="6"/>
      <c r="IXY303" s="6"/>
      <c r="IXZ303" s="6"/>
      <c r="IYA303" s="6"/>
      <c r="IYB303" s="6"/>
      <c r="IYC303" s="6"/>
      <c r="IYD303" s="6"/>
      <c r="IYE303" s="6"/>
      <c r="IYF303" s="6"/>
      <c r="IYG303" s="6"/>
      <c r="IYH303" s="6"/>
      <c r="IYI303" s="6"/>
      <c r="IYJ303" s="6"/>
      <c r="IYK303" s="6"/>
      <c r="IYL303" s="6"/>
      <c r="IYM303" s="6"/>
      <c r="IYN303" s="6"/>
      <c r="IYO303" s="6"/>
      <c r="IYP303" s="6"/>
      <c r="IYQ303" s="6"/>
      <c r="IYR303" s="6"/>
      <c r="IYS303" s="6"/>
      <c r="IYT303" s="6"/>
      <c r="IYU303" s="6"/>
      <c r="IYV303" s="6"/>
      <c r="IYW303" s="6"/>
      <c r="IYX303" s="6"/>
      <c r="IYY303" s="6"/>
      <c r="IYZ303" s="6"/>
      <c r="IZA303" s="6"/>
      <c r="IZB303" s="6"/>
      <c r="IZC303" s="6"/>
      <c r="IZD303" s="6"/>
      <c r="IZE303" s="6"/>
      <c r="IZF303" s="6"/>
      <c r="IZG303" s="6"/>
      <c r="IZH303" s="6"/>
      <c r="IZI303" s="6"/>
      <c r="IZJ303" s="6"/>
      <c r="IZK303" s="6"/>
      <c r="IZL303" s="6"/>
      <c r="IZM303" s="6"/>
      <c r="IZN303" s="6"/>
      <c r="IZO303" s="6"/>
      <c r="IZP303" s="6"/>
      <c r="IZQ303" s="6"/>
      <c r="IZR303" s="6"/>
      <c r="IZS303" s="6"/>
      <c r="IZT303" s="6"/>
      <c r="IZU303" s="6"/>
      <c r="IZV303" s="6"/>
      <c r="IZW303" s="6"/>
      <c r="IZX303" s="6"/>
      <c r="IZY303" s="6"/>
      <c r="IZZ303" s="6"/>
      <c r="JAA303" s="6"/>
      <c r="JAB303" s="6"/>
      <c r="JAC303" s="6"/>
      <c r="JAD303" s="6"/>
      <c r="JAE303" s="6"/>
      <c r="JAF303" s="6"/>
      <c r="JAG303" s="6"/>
      <c r="JAH303" s="6"/>
      <c r="JAI303" s="6"/>
      <c r="JAJ303" s="6"/>
      <c r="JAK303" s="6"/>
      <c r="JAL303" s="6"/>
      <c r="JAM303" s="6"/>
      <c r="JAN303" s="6"/>
      <c r="JAO303" s="6"/>
      <c r="JAP303" s="6"/>
      <c r="JAQ303" s="6"/>
      <c r="JAR303" s="6"/>
      <c r="JAS303" s="6"/>
      <c r="JAT303" s="6"/>
      <c r="JAU303" s="6"/>
      <c r="JAV303" s="6"/>
      <c r="JAW303" s="6"/>
      <c r="JAX303" s="6"/>
      <c r="JAY303" s="6"/>
      <c r="JAZ303" s="6"/>
      <c r="JBA303" s="6"/>
      <c r="JBB303" s="6"/>
      <c r="JBC303" s="6"/>
      <c r="JBD303" s="6"/>
      <c r="JBE303" s="6"/>
      <c r="JBF303" s="6"/>
      <c r="JBG303" s="6"/>
      <c r="JBH303" s="6"/>
      <c r="JBI303" s="6"/>
      <c r="JBJ303" s="6"/>
      <c r="JBK303" s="6"/>
      <c r="JBL303" s="6"/>
      <c r="JBM303" s="6"/>
      <c r="JBN303" s="6"/>
      <c r="JBO303" s="6"/>
      <c r="JBP303" s="6"/>
      <c r="JBQ303" s="6"/>
      <c r="JBR303" s="6"/>
      <c r="JBS303" s="6"/>
      <c r="JBT303" s="6"/>
      <c r="JBU303" s="6"/>
      <c r="JBV303" s="6"/>
      <c r="JBW303" s="6"/>
      <c r="JBX303" s="6"/>
      <c r="JBY303" s="6"/>
      <c r="JBZ303" s="6"/>
      <c r="JCA303" s="6"/>
      <c r="JCB303" s="6"/>
      <c r="JCC303" s="6"/>
      <c r="JCD303" s="6"/>
      <c r="JCE303" s="6"/>
      <c r="JCF303" s="6"/>
      <c r="JCG303" s="6"/>
      <c r="JCH303" s="6"/>
      <c r="JCI303" s="6"/>
      <c r="JCJ303" s="6"/>
      <c r="JCK303" s="6"/>
      <c r="JCL303" s="6"/>
      <c r="JCM303" s="6"/>
      <c r="JCN303" s="6"/>
      <c r="JCO303" s="6"/>
      <c r="JCP303" s="6"/>
      <c r="JCQ303" s="6"/>
      <c r="JCR303" s="6"/>
      <c r="JCS303" s="6"/>
      <c r="JCT303" s="6"/>
      <c r="JCU303" s="6"/>
      <c r="JCV303" s="6"/>
      <c r="JCW303" s="6"/>
      <c r="JCX303" s="6"/>
      <c r="JCY303" s="6"/>
      <c r="JCZ303" s="6"/>
      <c r="JDA303" s="6"/>
      <c r="JDB303" s="6"/>
      <c r="JDC303" s="6"/>
      <c r="JDD303" s="6"/>
      <c r="JDE303" s="6"/>
      <c r="JDF303" s="6"/>
      <c r="JDG303" s="6"/>
      <c r="JDH303" s="6"/>
      <c r="JDI303" s="6"/>
      <c r="JDJ303" s="6"/>
      <c r="JDK303" s="6"/>
      <c r="JDL303" s="6"/>
      <c r="JDM303" s="6"/>
      <c r="JDN303" s="6"/>
      <c r="JDO303" s="6"/>
      <c r="JDP303" s="6"/>
      <c r="JDQ303" s="6"/>
      <c r="JDR303" s="6"/>
      <c r="JDS303" s="6"/>
      <c r="JDT303" s="6"/>
      <c r="JDU303" s="6"/>
      <c r="JDV303" s="6"/>
      <c r="JDW303" s="6"/>
      <c r="JDX303" s="6"/>
      <c r="JDY303" s="6"/>
      <c r="JDZ303" s="6"/>
      <c r="JEA303" s="6"/>
      <c r="JEB303" s="6"/>
      <c r="JEC303" s="6"/>
      <c r="JED303" s="6"/>
      <c r="JEE303" s="6"/>
      <c r="JEF303" s="6"/>
      <c r="JEG303" s="6"/>
      <c r="JEH303" s="6"/>
      <c r="JEI303" s="6"/>
      <c r="JEJ303" s="6"/>
      <c r="JEK303" s="6"/>
      <c r="JEL303" s="6"/>
      <c r="JEM303" s="6"/>
      <c r="JEN303" s="6"/>
      <c r="JEO303" s="6"/>
      <c r="JEP303" s="6"/>
      <c r="JEQ303" s="6"/>
      <c r="JER303" s="6"/>
      <c r="JES303" s="6"/>
      <c r="JET303" s="6"/>
      <c r="JEU303" s="6"/>
      <c r="JEV303" s="6"/>
      <c r="JEW303" s="6"/>
      <c r="JEX303" s="6"/>
      <c r="JEY303" s="6"/>
      <c r="JEZ303" s="6"/>
      <c r="JFA303" s="6"/>
      <c r="JFB303" s="6"/>
      <c r="JFC303" s="6"/>
      <c r="JFD303" s="6"/>
      <c r="JFE303" s="6"/>
      <c r="JFF303" s="6"/>
      <c r="JFG303" s="6"/>
      <c r="JFH303" s="6"/>
      <c r="JFI303" s="6"/>
      <c r="JFJ303" s="6"/>
      <c r="JFK303" s="6"/>
      <c r="JFL303" s="6"/>
      <c r="JFM303" s="6"/>
      <c r="JFN303" s="6"/>
      <c r="JFO303" s="6"/>
      <c r="JFP303" s="6"/>
      <c r="JFQ303" s="6"/>
      <c r="JFR303" s="6"/>
      <c r="JFS303" s="6"/>
      <c r="JFT303" s="6"/>
      <c r="JFU303" s="6"/>
      <c r="JFV303" s="6"/>
      <c r="JFW303" s="6"/>
      <c r="JFX303" s="6"/>
      <c r="JFY303" s="6"/>
      <c r="JFZ303" s="6"/>
      <c r="JGA303" s="6"/>
      <c r="JGB303" s="6"/>
      <c r="JGC303" s="6"/>
      <c r="JGD303" s="6"/>
      <c r="JGE303" s="6"/>
      <c r="JGF303" s="6"/>
      <c r="JGG303" s="6"/>
      <c r="JGH303" s="6"/>
      <c r="JGI303" s="6"/>
      <c r="JGJ303" s="6"/>
      <c r="JGK303" s="6"/>
      <c r="JGL303" s="6"/>
      <c r="JGM303" s="6"/>
      <c r="JGN303" s="6"/>
      <c r="JGO303" s="6"/>
      <c r="JGP303" s="6"/>
      <c r="JGQ303" s="6"/>
      <c r="JGR303" s="6"/>
      <c r="JGS303" s="6"/>
      <c r="JGT303" s="6"/>
      <c r="JGU303" s="6"/>
      <c r="JGV303" s="6"/>
      <c r="JGW303" s="6"/>
      <c r="JGX303" s="6"/>
      <c r="JGY303" s="6"/>
      <c r="JGZ303" s="6"/>
      <c r="JHA303" s="6"/>
      <c r="JHB303" s="6"/>
      <c r="JHC303" s="6"/>
      <c r="JHD303" s="6"/>
      <c r="JHE303" s="6"/>
      <c r="JHF303" s="6"/>
      <c r="JHG303" s="6"/>
      <c r="JHH303" s="6"/>
      <c r="JHI303" s="6"/>
      <c r="JHJ303" s="6"/>
      <c r="JHK303" s="6"/>
      <c r="JHL303" s="6"/>
      <c r="JHM303" s="6"/>
      <c r="JHN303" s="6"/>
      <c r="JHO303" s="6"/>
      <c r="JHP303" s="6"/>
      <c r="JHQ303" s="6"/>
      <c r="JHR303" s="6"/>
      <c r="JHS303" s="6"/>
      <c r="JHT303" s="6"/>
      <c r="JHU303" s="6"/>
      <c r="JHV303" s="6"/>
      <c r="JHW303" s="6"/>
      <c r="JHX303" s="6"/>
      <c r="JHY303" s="6"/>
      <c r="JHZ303" s="6"/>
      <c r="JIA303" s="6"/>
      <c r="JIB303" s="6"/>
      <c r="JIC303" s="6"/>
      <c r="JID303" s="6"/>
      <c r="JIE303" s="6"/>
      <c r="JIF303" s="6"/>
      <c r="JIG303" s="6"/>
      <c r="JIH303" s="6"/>
      <c r="JII303" s="6"/>
      <c r="JIJ303" s="6"/>
      <c r="JIK303" s="6"/>
      <c r="JIL303" s="6"/>
      <c r="JIM303" s="6"/>
      <c r="JIN303" s="6"/>
      <c r="JIO303" s="6"/>
      <c r="JIP303" s="6"/>
      <c r="JIQ303" s="6"/>
      <c r="JIR303" s="6"/>
      <c r="JIS303" s="6"/>
      <c r="JIT303" s="6"/>
      <c r="JIU303" s="6"/>
      <c r="JIV303" s="6"/>
      <c r="JIW303" s="6"/>
      <c r="JIX303" s="6"/>
      <c r="JIY303" s="6"/>
      <c r="JIZ303" s="6"/>
      <c r="JJA303" s="6"/>
      <c r="JJB303" s="6"/>
      <c r="JJC303" s="6"/>
      <c r="JJD303" s="6"/>
      <c r="JJE303" s="6"/>
      <c r="JJF303" s="6"/>
      <c r="JJG303" s="6"/>
      <c r="JJH303" s="6"/>
      <c r="JJI303" s="6"/>
      <c r="JJJ303" s="6"/>
      <c r="JJK303" s="6"/>
      <c r="JJL303" s="6"/>
      <c r="JJM303" s="6"/>
      <c r="JJN303" s="6"/>
      <c r="JJO303" s="6"/>
      <c r="JJP303" s="6"/>
      <c r="JJQ303" s="6"/>
      <c r="JJR303" s="6"/>
      <c r="JJS303" s="6"/>
      <c r="JJT303" s="6"/>
      <c r="JJU303" s="6"/>
      <c r="JJV303" s="6"/>
      <c r="JJW303" s="6"/>
      <c r="JJX303" s="6"/>
      <c r="JJY303" s="6"/>
      <c r="JJZ303" s="6"/>
      <c r="JKA303" s="6"/>
      <c r="JKB303" s="6"/>
      <c r="JKC303" s="6"/>
      <c r="JKD303" s="6"/>
      <c r="JKE303" s="6"/>
      <c r="JKF303" s="6"/>
      <c r="JKG303" s="6"/>
      <c r="JKH303" s="6"/>
      <c r="JKI303" s="6"/>
      <c r="JKJ303" s="6"/>
      <c r="JKK303" s="6"/>
      <c r="JKL303" s="6"/>
      <c r="JKM303" s="6"/>
      <c r="JKN303" s="6"/>
      <c r="JKO303" s="6"/>
      <c r="JKP303" s="6"/>
      <c r="JKQ303" s="6"/>
      <c r="JKR303" s="6"/>
      <c r="JKS303" s="6"/>
      <c r="JKT303" s="6"/>
      <c r="JKU303" s="6"/>
      <c r="JKV303" s="6"/>
      <c r="JKW303" s="6"/>
      <c r="JKX303" s="6"/>
      <c r="JKY303" s="6"/>
      <c r="JKZ303" s="6"/>
      <c r="JLA303" s="6"/>
      <c r="JLB303" s="6"/>
      <c r="JLC303" s="6"/>
      <c r="JLD303" s="6"/>
      <c r="JLE303" s="6"/>
      <c r="JLF303" s="6"/>
      <c r="JLG303" s="6"/>
      <c r="JLH303" s="6"/>
      <c r="JLI303" s="6"/>
      <c r="JLJ303" s="6"/>
      <c r="JLK303" s="6"/>
      <c r="JLL303" s="6"/>
      <c r="JLM303" s="6"/>
      <c r="JLN303" s="6"/>
      <c r="JLO303" s="6"/>
      <c r="JLP303" s="6"/>
      <c r="JLQ303" s="6"/>
      <c r="JLR303" s="6"/>
      <c r="JLS303" s="6"/>
      <c r="JLT303" s="6"/>
      <c r="JLU303" s="6"/>
      <c r="JLV303" s="6"/>
      <c r="JLW303" s="6"/>
      <c r="JLX303" s="6"/>
      <c r="JLY303" s="6"/>
      <c r="JLZ303" s="6"/>
      <c r="JMA303" s="6"/>
      <c r="JMB303" s="6"/>
      <c r="JMC303" s="6"/>
      <c r="JMD303" s="6"/>
      <c r="JME303" s="6"/>
      <c r="JMF303" s="6"/>
      <c r="JMG303" s="6"/>
      <c r="JMH303" s="6"/>
      <c r="JMI303" s="6"/>
      <c r="JMJ303" s="6"/>
      <c r="JMK303" s="6"/>
      <c r="JML303" s="6"/>
      <c r="JMM303" s="6"/>
      <c r="JMN303" s="6"/>
      <c r="JMO303" s="6"/>
      <c r="JMP303" s="6"/>
      <c r="JMQ303" s="6"/>
      <c r="JMR303" s="6"/>
      <c r="JMS303" s="6"/>
      <c r="JMT303" s="6"/>
      <c r="JMU303" s="6"/>
      <c r="JMV303" s="6"/>
      <c r="JMW303" s="6"/>
      <c r="JMX303" s="6"/>
      <c r="JMY303" s="6"/>
      <c r="JMZ303" s="6"/>
      <c r="JNA303" s="6"/>
      <c r="JNB303" s="6"/>
      <c r="JNC303" s="6"/>
      <c r="JND303" s="6"/>
      <c r="JNE303" s="6"/>
      <c r="JNF303" s="6"/>
      <c r="JNG303" s="6"/>
      <c r="JNH303" s="6"/>
      <c r="JNI303" s="6"/>
      <c r="JNJ303" s="6"/>
      <c r="JNK303" s="6"/>
      <c r="JNL303" s="6"/>
      <c r="JNM303" s="6"/>
      <c r="JNN303" s="6"/>
      <c r="JNO303" s="6"/>
      <c r="JNP303" s="6"/>
      <c r="JNQ303" s="6"/>
      <c r="JNR303" s="6"/>
      <c r="JNS303" s="6"/>
      <c r="JNT303" s="6"/>
      <c r="JNU303" s="6"/>
      <c r="JNV303" s="6"/>
      <c r="JNW303" s="6"/>
      <c r="JNX303" s="6"/>
      <c r="JNY303" s="6"/>
      <c r="JNZ303" s="6"/>
      <c r="JOA303" s="6"/>
      <c r="JOB303" s="6"/>
      <c r="JOC303" s="6"/>
      <c r="JOD303" s="6"/>
      <c r="JOE303" s="6"/>
      <c r="JOF303" s="6"/>
      <c r="JOG303" s="6"/>
      <c r="JOH303" s="6"/>
      <c r="JOI303" s="6"/>
      <c r="JOJ303" s="6"/>
      <c r="JOK303" s="6"/>
      <c r="JOL303" s="6"/>
      <c r="JOM303" s="6"/>
      <c r="JON303" s="6"/>
      <c r="JOO303" s="6"/>
      <c r="JOP303" s="6"/>
      <c r="JOQ303" s="6"/>
      <c r="JOR303" s="6"/>
      <c r="JOS303" s="6"/>
      <c r="JOT303" s="6"/>
      <c r="JOU303" s="6"/>
      <c r="JOV303" s="6"/>
      <c r="JOW303" s="6"/>
      <c r="JOX303" s="6"/>
      <c r="JOY303" s="6"/>
      <c r="JOZ303" s="6"/>
      <c r="JPA303" s="6"/>
      <c r="JPB303" s="6"/>
      <c r="JPC303" s="6"/>
      <c r="JPD303" s="6"/>
      <c r="JPE303" s="6"/>
      <c r="JPF303" s="6"/>
      <c r="JPG303" s="6"/>
      <c r="JPH303" s="6"/>
      <c r="JPI303" s="6"/>
      <c r="JPJ303" s="6"/>
      <c r="JPK303" s="6"/>
      <c r="JPL303" s="6"/>
      <c r="JPM303" s="6"/>
      <c r="JPN303" s="6"/>
      <c r="JPO303" s="6"/>
      <c r="JPP303" s="6"/>
      <c r="JPQ303" s="6"/>
      <c r="JPR303" s="6"/>
      <c r="JPS303" s="6"/>
      <c r="JPT303" s="6"/>
      <c r="JPU303" s="6"/>
      <c r="JPV303" s="6"/>
      <c r="JPW303" s="6"/>
      <c r="JPX303" s="6"/>
      <c r="JPY303" s="6"/>
      <c r="JPZ303" s="6"/>
      <c r="JQA303" s="6"/>
      <c r="JQB303" s="6"/>
      <c r="JQC303" s="6"/>
      <c r="JQD303" s="6"/>
      <c r="JQE303" s="6"/>
      <c r="JQF303" s="6"/>
      <c r="JQG303" s="6"/>
      <c r="JQH303" s="6"/>
      <c r="JQI303" s="6"/>
      <c r="JQJ303" s="6"/>
      <c r="JQK303" s="6"/>
      <c r="JQL303" s="6"/>
      <c r="JQM303" s="6"/>
      <c r="JQN303" s="6"/>
      <c r="JQO303" s="6"/>
      <c r="JQP303" s="6"/>
      <c r="JQQ303" s="6"/>
      <c r="JQR303" s="6"/>
      <c r="JQS303" s="6"/>
      <c r="JQT303" s="6"/>
      <c r="JQU303" s="6"/>
      <c r="JQV303" s="6"/>
      <c r="JQW303" s="6"/>
      <c r="JQX303" s="6"/>
      <c r="JQY303" s="6"/>
      <c r="JQZ303" s="6"/>
      <c r="JRA303" s="6"/>
      <c r="JRB303" s="6"/>
      <c r="JRC303" s="6"/>
      <c r="JRD303" s="6"/>
      <c r="JRE303" s="6"/>
      <c r="JRF303" s="6"/>
      <c r="JRG303" s="6"/>
      <c r="JRH303" s="6"/>
      <c r="JRI303" s="6"/>
      <c r="JRJ303" s="6"/>
      <c r="JRK303" s="6"/>
      <c r="JRL303" s="6"/>
      <c r="JRM303" s="6"/>
      <c r="JRN303" s="6"/>
      <c r="JRO303" s="6"/>
      <c r="JRP303" s="6"/>
      <c r="JRQ303" s="6"/>
      <c r="JRR303" s="6"/>
      <c r="JRS303" s="6"/>
      <c r="JRT303" s="6"/>
      <c r="JRU303" s="6"/>
      <c r="JRV303" s="6"/>
      <c r="JRW303" s="6"/>
      <c r="JRX303" s="6"/>
      <c r="JRY303" s="6"/>
      <c r="JRZ303" s="6"/>
      <c r="JSA303" s="6"/>
      <c r="JSB303" s="6"/>
      <c r="JSC303" s="6"/>
      <c r="JSD303" s="6"/>
      <c r="JSE303" s="6"/>
      <c r="JSF303" s="6"/>
      <c r="JSG303" s="6"/>
      <c r="JSH303" s="6"/>
      <c r="JSI303" s="6"/>
      <c r="JSJ303" s="6"/>
      <c r="JSK303" s="6"/>
      <c r="JSL303" s="6"/>
      <c r="JSM303" s="6"/>
      <c r="JSN303" s="6"/>
      <c r="JSO303" s="6"/>
      <c r="JSP303" s="6"/>
      <c r="JSQ303" s="6"/>
      <c r="JSR303" s="6"/>
      <c r="JSS303" s="6"/>
      <c r="JST303" s="6"/>
      <c r="JSU303" s="6"/>
      <c r="JSV303" s="6"/>
      <c r="JSW303" s="6"/>
      <c r="JSX303" s="6"/>
      <c r="JSY303" s="6"/>
      <c r="JSZ303" s="6"/>
      <c r="JTA303" s="6"/>
      <c r="JTB303" s="6"/>
      <c r="JTC303" s="6"/>
      <c r="JTD303" s="6"/>
      <c r="JTE303" s="6"/>
      <c r="JTF303" s="6"/>
      <c r="JTG303" s="6"/>
      <c r="JTH303" s="6"/>
      <c r="JTI303" s="6"/>
      <c r="JTJ303" s="6"/>
      <c r="JTK303" s="6"/>
      <c r="JTL303" s="6"/>
      <c r="JTM303" s="6"/>
      <c r="JTN303" s="6"/>
      <c r="JTO303" s="6"/>
      <c r="JTP303" s="6"/>
      <c r="JTQ303" s="6"/>
      <c r="JTR303" s="6"/>
      <c r="JTS303" s="6"/>
      <c r="JTT303" s="6"/>
      <c r="JTU303" s="6"/>
      <c r="JTV303" s="6"/>
      <c r="JTW303" s="6"/>
      <c r="JTX303" s="6"/>
      <c r="JTY303" s="6"/>
      <c r="JTZ303" s="6"/>
      <c r="JUA303" s="6"/>
      <c r="JUB303" s="6"/>
      <c r="JUC303" s="6"/>
      <c r="JUD303" s="6"/>
      <c r="JUE303" s="6"/>
      <c r="JUF303" s="6"/>
      <c r="JUG303" s="6"/>
      <c r="JUH303" s="6"/>
      <c r="JUI303" s="6"/>
      <c r="JUJ303" s="6"/>
      <c r="JUK303" s="6"/>
      <c r="JUL303" s="6"/>
      <c r="JUM303" s="6"/>
      <c r="JUN303" s="6"/>
      <c r="JUO303" s="6"/>
      <c r="JUP303" s="6"/>
      <c r="JUQ303" s="6"/>
      <c r="JUR303" s="6"/>
      <c r="JUS303" s="6"/>
      <c r="JUT303" s="6"/>
      <c r="JUU303" s="6"/>
      <c r="JUV303" s="6"/>
      <c r="JUW303" s="6"/>
      <c r="JUX303" s="6"/>
      <c r="JUY303" s="6"/>
      <c r="JUZ303" s="6"/>
      <c r="JVA303" s="6"/>
      <c r="JVB303" s="6"/>
      <c r="JVC303" s="6"/>
      <c r="JVD303" s="6"/>
      <c r="JVE303" s="6"/>
      <c r="JVF303" s="6"/>
      <c r="JVG303" s="6"/>
      <c r="JVH303" s="6"/>
      <c r="JVI303" s="6"/>
      <c r="JVJ303" s="6"/>
      <c r="JVK303" s="6"/>
      <c r="JVL303" s="6"/>
      <c r="JVM303" s="6"/>
      <c r="JVN303" s="6"/>
      <c r="JVO303" s="6"/>
      <c r="JVP303" s="6"/>
      <c r="JVQ303" s="6"/>
      <c r="JVR303" s="6"/>
      <c r="JVS303" s="6"/>
      <c r="JVT303" s="6"/>
      <c r="JVU303" s="6"/>
      <c r="JVV303" s="6"/>
      <c r="JVW303" s="6"/>
      <c r="JVX303" s="6"/>
      <c r="JVY303" s="6"/>
      <c r="JVZ303" s="6"/>
      <c r="JWA303" s="6"/>
      <c r="JWB303" s="6"/>
      <c r="JWC303" s="6"/>
      <c r="JWD303" s="6"/>
      <c r="JWE303" s="6"/>
      <c r="JWF303" s="6"/>
      <c r="JWG303" s="6"/>
      <c r="JWH303" s="6"/>
      <c r="JWI303" s="6"/>
      <c r="JWJ303" s="6"/>
      <c r="JWK303" s="6"/>
      <c r="JWL303" s="6"/>
      <c r="JWM303" s="6"/>
      <c r="JWN303" s="6"/>
      <c r="JWO303" s="6"/>
      <c r="JWP303" s="6"/>
      <c r="JWQ303" s="6"/>
      <c r="JWR303" s="6"/>
      <c r="JWS303" s="6"/>
      <c r="JWT303" s="6"/>
      <c r="JWU303" s="6"/>
      <c r="JWV303" s="6"/>
      <c r="JWW303" s="6"/>
      <c r="JWX303" s="6"/>
      <c r="JWY303" s="6"/>
      <c r="JWZ303" s="6"/>
      <c r="JXA303" s="6"/>
      <c r="JXB303" s="6"/>
      <c r="JXC303" s="6"/>
      <c r="JXD303" s="6"/>
      <c r="JXE303" s="6"/>
      <c r="JXF303" s="6"/>
      <c r="JXG303" s="6"/>
      <c r="JXH303" s="6"/>
      <c r="JXI303" s="6"/>
      <c r="JXJ303" s="6"/>
      <c r="JXK303" s="6"/>
      <c r="JXL303" s="6"/>
      <c r="JXM303" s="6"/>
      <c r="JXN303" s="6"/>
      <c r="JXO303" s="6"/>
      <c r="JXP303" s="6"/>
      <c r="JXQ303" s="6"/>
      <c r="JXR303" s="6"/>
      <c r="JXS303" s="6"/>
      <c r="JXT303" s="6"/>
      <c r="JXU303" s="6"/>
      <c r="JXV303" s="6"/>
      <c r="JXW303" s="6"/>
      <c r="JXX303" s="6"/>
      <c r="JXY303" s="6"/>
      <c r="JXZ303" s="6"/>
      <c r="JYA303" s="6"/>
      <c r="JYB303" s="6"/>
      <c r="JYC303" s="6"/>
      <c r="JYD303" s="6"/>
      <c r="JYE303" s="6"/>
      <c r="JYF303" s="6"/>
      <c r="JYG303" s="6"/>
      <c r="JYH303" s="6"/>
      <c r="JYI303" s="6"/>
      <c r="JYJ303" s="6"/>
      <c r="JYK303" s="6"/>
      <c r="JYL303" s="6"/>
      <c r="JYM303" s="6"/>
      <c r="JYN303" s="6"/>
      <c r="JYO303" s="6"/>
      <c r="JYP303" s="6"/>
      <c r="JYQ303" s="6"/>
      <c r="JYR303" s="6"/>
      <c r="JYS303" s="6"/>
      <c r="JYT303" s="6"/>
      <c r="JYU303" s="6"/>
      <c r="JYV303" s="6"/>
      <c r="JYW303" s="6"/>
      <c r="JYX303" s="6"/>
      <c r="JYY303" s="6"/>
      <c r="JYZ303" s="6"/>
      <c r="JZA303" s="6"/>
      <c r="JZB303" s="6"/>
      <c r="JZC303" s="6"/>
      <c r="JZD303" s="6"/>
      <c r="JZE303" s="6"/>
      <c r="JZF303" s="6"/>
      <c r="JZG303" s="6"/>
      <c r="JZH303" s="6"/>
      <c r="JZI303" s="6"/>
      <c r="JZJ303" s="6"/>
      <c r="JZK303" s="6"/>
      <c r="JZL303" s="6"/>
      <c r="JZM303" s="6"/>
      <c r="JZN303" s="6"/>
      <c r="JZO303" s="6"/>
      <c r="JZP303" s="6"/>
      <c r="JZQ303" s="6"/>
      <c r="JZR303" s="6"/>
      <c r="JZS303" s="6"/>
      <c r="JZT303" s="6"/>
      <c r="JZU303" s="6"/>
      <c r="JZV303" s="6"/>
      <c r="JZW303" s="6"/>
      <c r="JZX303" s="6"/>
      <c r="JZY303" s="6"/>
      <c r="JZZ303" s="6"/>
      <c r="KAA303" s="6"/>
      <c r="KAB303" s="6"/>
      <c r="KAC303" s="6"/>
      <c r="KAD303" s="6"/>
      <c r="KAE303" s="6"/>
      <c r="KAF303" s="6"/>
      <c r="KAG303" s="6"/>
      <c r="KAH303" s="6"/>
      <c r="KAI303" s="6"/>
      <c r="KAJ303" s="6"/>
      <c r="KAK303" s="6"/>
      <c r="KAL303" s="6"/>
      <c r="KAM303" s="6"/>
      <c r="KAN303" s="6"/>
      <c r="KAO303" s="6"/>
      <c r="KAP303" s="6"/>
      <c r="KAQ303" s="6"/>
      <c r="KAR303" s="6"/>
      <c r="KAS303" s="6"/>
      <c r="KAT303" s="6"/>
      <c r="KAU303" s="6"/>
      <c r="KAV303" s="6"/>
      <c r="KAW303" s="6"/>
      <c r="KAX303" s="6"/>
      <c r="KAY303" s="6"/>
      <c r="KAZ303" s="6"/>
      <c r="KBA303" s="6"/>
      <c r="KBB303" s="6"/>
      <c r="KBC303" s="6"/>
      <c r="KBD303" s="6"/>
      <c r="KBE303" s="6"/>
      <c r="KBF303" s="6"/>
      <c r="KBG303" s="6"/>
      <c r="KBH303" s="6"/>
      <c r="KBI303" s="6"/>
      <c r="KBJ303" s="6"/>
      <c r="KBK303" s="6"/>
      <c r="KBL303" s="6"/>
      <c r="KBM303" s="6"/>
      <c r="KBN303" s="6"/>
      <c r="KBO303" s="6"/>
      <c r="KBP303" s="6"/>
      <c r="KBQ303" s="6"/>
      <c r="KBR303" s="6"/>
      <c r="KBS303" s="6"/>
      <c r="KBT303" s="6"/>
      <c r="KBU303" s="6"/>
      <c r="KBV303" s="6"/>
      <c r="KBW303" s="6"/>
      <c r="KBX303" s="6"/>
      <c r="KBY303" s="6"/>
      <c r="KBZ303" s="6"/>
      <c r="KCA303" s="6"/>
      <c r="KCB303" s="6"/>
      <c r="KCC303" s="6"/>
      <c r="KCD303" s="6"/>
      <c r="KCE303" s="6"/>
      <c r="KCF303" s="6"/>
      <c r="KCG303" s="6"/>
      <c r="KCH303" s="6"/>
      <c r="KCI303" s="6"/>
      <c r="KCJ303" s="6"/>
      <c r="KCK303" s="6"/>
      <c r="KCL303" s="6"/>
      <c r="KCM303" s="6"/>
      <c r="KCN303" s="6"/>
      <c r="KCO303" s="6"/>
      <c r="KCP303" s="6"/>
      <c r="KCQ303" s="6"/>
      <c r="KCR303" s="6"/>
      <c r="KCS303" s="6"/>
      <c r="KCT303" s="6"/>
      <c r="KCU303" s="6"/>
      <c r="KCV303" s="6"/>
      <c r="KCW303" s="6"/>
      <c r="KCX303" s="6"/>
      <c r="KCY303" s="6"/>
      <c r="KCZ303" s="6"/>
      <c r="KDA303" s="6"/>
      <c r="KDB303" s="6"/>
      <c r="KDC303" s="6"/>
      <c r="KDD303" s="6"/>
      <c r="KDE303" s="6"/>
      <c r="KDF303" s="6"/>
      <c r="KDG303" s="6"/>
      <c r="KDH303" s="6"/>
      <c r="KDI303" s="6"/>
      <c r="KDJ303" s="6"/>
      <c r="KDK303" s="6"/>
      <c r="KDL303" s="6"/>
      <c r="KDM303" s="6"/>
      <c r="KDN303" s="6"/>
      <c r="KDO303" s="6"/>
      <c r="KDP303" s="6"/>
      <c r="KDQ303" s="6"/>
      <c r="KDR303" s="6"/>
      <c r="KDS303" s="6"/>
      <c r="KDT303" s="6"/>
      <c r="KDU303" s="6"/>
      <c r="KDV303" s="6"/>
      <c r="KDW303" s="6"/>
      <c r="KDX303" s="6"/>
      <c r="KDY303" s="6"/>
      <c r="KDZ303" s="6"/>
      <c r="KEA303" s="6"/>
      <c r="KEB303" s="6"/>
      <c r="KEC303" s="6"/>
      <c r="KED303" s="6"/>
      <c r="KEE303" s="6"/>
      <c r="KEF303" s="6"/>
      <c r="KEG303" s="6"/>
      <c r="KEH303" s="6"/>
      <c r="KEI303" s="6"/>
      <c r="KEJ303" s="6"/>
      <c r="KEK303" s="6"/>
      <c r="KEL303" s="6"/>
      <c r="KEM303" s="6"/>
      <c r="KEN303" s="6"/>
      <c r="KEO303" s="6"/>
      <c r="KEP303" s="6"/>
      <c r="KEQ303" s="6"/>
      <c r="KER303" s="6"/>
      <c r="KES303" s="6"/>
      <c r="KET303" s="6"/>
      <c r="KEU303" s="6"/>
      <c r="KEV303" s="6"/>
      <c r="KEW303" s="6"/>
      <c r="KEX303" s="6"/>
      <c r="KEY303" s="6"/>
      <c r="KEZ303" s="6"/>
      <c r="KFA303" s="6"/>
      <c r="KFB303" s="6"/>
      <c r="KFC303" s="6"/>
      <c r="KFD303" s="6"/>
      <c r="KFE303" s="6"/>
      <c r="KFF303" s="6"/>
      <c r="KFG303" s="6"/>
      <c r="KFH303" s="6"/>
      <c r="KFI303" s="6"/>
      <c r="KFJ303" s="6"/>
      <c r="KFK303" s="6"/>
      <c r="KFL303" s="6"/>
      <c r="KFM303" s="6"/>
      <c r="KFN303" s="6"/>
      <c r="KFO303" s="6"/>
      <c r="KFP303" s="6"/>
      <c r="KFQ303" s="6"/>
      <c r="KFR303" s="6"/>
      <c r="KFS303" s="6"/>
      <c r="KFT303" s="6"/>
      <c r="KFU303" s="6"/>
      <c r="KFV303" s="6"/>
      <c r="KFW303" s="6"/>
      <c r="KFX303" s="6"/>
      <c r="KFY303" s="6"/>
      <c r="KFZ303" s="6"/>
      <c r="KGA303" s="6"/>
      <c r="KGB303" s="6"/>
      <c r="KGC303" s="6"/>
      <c r="KGD303" s="6"/>
      <c r="KGE303" s="6"/>
      <c r="KGF303" s="6"/>
      <c r="KGG303" s="6"/>
      <c r="KGH303" s="6"/>
      <c r="KGI303" s="6"/>
      <c r="KGJ303" s="6"/>
      <c r="KGK303" s="6"/>
      <c r="KGL303" s="6"/>
      <c r="KGM303" s="6"/>
      <c r="KGN303" s="6"/>
      <c r="KGO303" s="6"/>
      <c r="KGP303" s="6"/>
      <c r="KGQ303" s="6"/>
      <c r="KGR303" s="6"/>
      <c r="KGS303" s="6"/>
      <c r="KGT303" s="6"/>
      <c r="KGU303" s="6"/>
      <c r="KGV303" s="6"/>
      <c r="KGW303" s="6"/>
      <c r="KGX303" s="6"/>
      <c r="KGY303" s="6"/>
      <c r="KGZ303" s="6"/>
      <c r="KHA303" s="6"/>
      <c r="KHB303" s="6"/>
      <c r="KHC303" s="6"/>
      <c r="KHD303" s="6"/>
      <c r="KHE303" s="6"/>
      <c r="KHF303" s="6"/>
      <c r="KHG303" s="6"/>
      <c r="KHH303" s="6"/>
      <c r="KHI303" s="6"/>
      <c r="KHJ303" s="6"/>
      <c r="KHK303" s="6"/>
      <c r="KHL303" s="6"/>
      <c r="KHM303" s="6"/>
      <c r="KHN303" s="6"/>
      <c r="KHO303" s="6"/>
      <c r="KHP303" s="6"/>
      <c r="KHQ303" s="6"/>
      <c r="KHR303" s="6"/>
      <c r="KHS303" s="6"/>
      <c r="KHT303" s="6"/>
      <c r="KHU303" s="6"/>
      <c r="KHV303" s="6"/>
      <c r="KHW303" s="6"/>
      <c r="KHX303" s="6"/>
      <c r="KHY303" s="6"/>
      <c r="KHZ303" s="6"/>
      <c r="KIA303" s="6"/>
      <c r="KIB303" s="6"/>
      <c r="KIC303" s="6"/>
      <c r="KID303" s="6"/>
      <c r="KIE303" s="6"/>
      <c r="KIF303" s="6"/>
      <c r="KIG303" s="6"/>
      <c r="KIH303" s="6"/>
      <c r="KII303" s="6"/>
      <c r="KIJ303" s="6"/>
      <c r="KIK303" s="6"/>
      <c r="KIL303" s="6"/>
      <c r="KIM303" s="6"/>
      <c r="KIN303" s="6"/>
      <c r="KIO303" s="6"/>
      <c r="KIP303" s="6"/>
      <c r="KIQ303" s="6"/>
      <c r="KIR303" s="6"/>
      <c r="KIS303" s="6"/>
      <c r="KIT303" s="6"/>
      <c r="KIU303" s="6"/>
      <c r="KIV303" s="6"/>
      <c r="KIW303" s="6"/>
      <c r="KIX303" s="6"/>
      <c r="KIY303" s="6"/>
      <c r="KIZ303" s="6"/>
      <c r="KJA303" s="6"/>
      <c r="KJB303" s="6"/>
      <c r="KJC303" s="6"/>
      <c r="KJD303" s="6"/>
      <c r="KJE303" s="6"/>
      <c r="KJF303" s="6"/>
      <c r="KJG303" s="6"/>
      <c r="KJH303" s="6"/>
      <c r="KJI303" s="6"/>
      <c r="KJJ303" s="6"/>
      <c r="KJK303" s="6"/>
      <c r="KJL303" s="6"/>
      <c r="KJM303" s="6"/>
      <c r="KJN303" s="6"/>
      <c r="KJO303" s="6"/>
      <c r="KJP303" s="6"/>
      <c r="KJQ303" s="6"/>
      <c r="KJR303" s="6"/>
      <c r="KJS303" s="6"/>
      <c r="KJT303" s="6"/>
      <c r="KJU303" s="6"/>
      <c r="KJV303" s="6"/>
      <c r="KJW303" s="6"/>
      <c r="KJX303" s="6"/>
      <c r="KJY303" s="6"/>
      <c r="KJZ303" s="6"/>
      <c r="KKA303" s="6"/>
      <c r="KKB303" s="6"/>
      <c r="KKC303" s="6"/>
      <c r="KKD303" s="6"/>
      <c r="KKE303" s="6"/>
      <c r="KKF303" s="6"/>
      <c r="KKG303" s="6"/>
      <c r="KKH303" s="6"/>
      <c r="KKI303" s="6"/>
      <c r="KKJ303" s="6"/>
      <c r="KKK303" s="6"/>
      <c r="KKL303" s="6"/>
      <c r="KKM303" s="6"/>
      <c r="KKN303" s="6"/>
      <c r="KKO303" s="6"/>
      <c r="KKP303" s="6"/>
      <c r="KKQ303" s="6"/>
      <c r="KKR303" s="6"/>
      <c r="KKS303" s="6"/>
      <c r="KKT303" s="6"/>
      <c r="KKU303" s="6"/>
      <c r="KKV303" s="6"/>
      <c r="KKW303" s="6"/>
      <c r="KKX303" s="6"/>
      <c r="KKY303" s="6"/>
      <c r="KKZ303" s="6"/>
      <c r="KLA303" s="6"/>
      <c r="KLB303" s="6"/>
      <c r="KLC303" s="6"/>
      <c r="KLD303" s="6"/>
      <c r="KLE303" s="6"/>
      <c r="KLF303" s="6"/>
      <c r="KLG303" s="6"/>
      <c r="KLH303" s="6"/>
      <c r="KLI303" s="6"/>
      <c r="KLJ303" s="6"/>
      <c r="KLK303" s="6"/>
      <c r="KLL303" s="6"/>
      <c r="KLM303" s="6"/>
      <c r="KLN303" s="6"/>
      <c r="KLO303" s="6"/>
      <c r="KLP303" s="6"/>
      <c r="KLQ303" s="6"/>
      <c r="KLR303" s="6"/>
      <c r="KLS303" s="6"/>
      <c r="KLT303" s="6"/>
      <c r="KLU303" s="6"/>
      <c r="KLV303" s="6"/>
      <c r="KLW303" s="6"/>
      <c r="KLX303" s="6"/>
      <c r="KLY303" s="6"/>
      <c r="KLZ303" s="6"/>
      <c r="KMA303" s="6"/>
      <c r="KMB303" s="6"/>
      <c r="KMC303" s="6"/>
      <c r="KMD303" s="6"/>
      <c r="KME303" s="6"/>
      <c r="KMF303" s="6"/>
      <c r="KMG303" s="6"/>
      <c r="KMH303" s="6"/>
      <c r="KMI303" s="6"/>
      <c r="KMJ303" s="6"/>
      <c r="KMK303" s="6"/>
      <c r="KML303" s="6"/>
      <c r="KMM303" s="6"/>
      <c r="KMN303" s="6"/>
      <c r="KMO303" s="6"/>
      <c r="KMP303" s="6"/>
      <c r="KMQ303" s="6"/>
      <c r="KMR303" s="6"/>
      <c r="KMS303" s="6"/>
      <c r="KMT303" s="6"/>
      <c r="KMU303" s="6"/>
      <c r="KMV303" s="6"/>
      <c r="KMW303" s="6"/>
      <c r="KMX303" s="6"/>
      <c r="KMY303" s="6"/>
      <c r="KMZ303" s="6"/>
      <c r="KNA303" s="6"/>
      <c r="KNB303" s="6"/>
      <c r="KNC303" s="6"/>
      <c r="KND303" s="6"/>
      <c r="KNE303" s="6"/>
      <c r="KNF303" s="6"/>
      <c r="KNG303" s="6"/>
      <c r="KNH303" s="6"/>
      <c r="KNI303" s="6"/>
      <c r="KNJ303" s="6"/>
      <c r="KNK303" s="6"/>
      <c r="KNL303" s="6"/>
      <c r="KNM303" s="6"/>
      <c r="KNN303" s="6"/>
      <c r="KNO303" s="6"/>
      <c r="KNP303" s="6"/>
      <c r="KNQ303" s="6"/>
      <c r="KNR303" s="6"/>
      <c r="KNS303" s="6"/>
      <c r="KNT303" s="6"/>
      <c r="KNU303" s="6"/>
      <c r="KNV303" s="6"/>
      <c r="KNW303" s="6"/>
      <c r="KNX303" s="6"/>
      <c r="KNY303" s="6"/>
      <c r="KNZ303" s="6"/>
      <c r="KOA303" s="6"/>
      <c r="KOB303" s="6"/>
      <c r="KOC303" s="6"/>
      <c r="KOD303" s="6"/>
      <c r="KOE303" s="6"/>
      <c r="KOF303" s="6"/>
      <c r="KOG303" s="6"/>
      <c r="KOH303" s="6"/>
      <c r="KOI303" s="6"/>
      <c r="KOJ303" s="6"/>
      <c r="KOK303" s="6"/>
      <c r="KOL303" s="6"/>
      <c r="KOM303" s="6"/>
      <c r="KON303" s="6"/>
      <c r="KOO303" s="6"/>
      <c r="KOP303" s="6"/>
      <c r="KOQ303" s="6"/>
      <c r="KOR303" s="6"/>
      <c r="KOS303" s="6"/>
      <c r="KOT303" s="6"/>
      <c r="KOU303" s="6"/>
      <c r="KOV303" s="6"/>
      <c r="KOW303" s="6"/>
      <c r="KOX303" s="6"/>
      <c r="KOY303" s="6"/>
      <c r="KOZ303" s="6"/>
      <c r="KPA303" s="6"/>
      <c r="KPB303" s="6"/>
      <c r="KPC303" s="6"/>
      <c r="KPD303" s="6"/>
      <c r="KPE303" s="6"/>
      <c r="KPF303" s="6"/>
      <c r="KPG303" s="6"/>
      <c r="KPH303" s="6"/>
      <c r="KPI303" s="6"/>
      <c r="KPJ303" s="6"/>
      <c r="KPK303" s="6"/>
      <c r="KPL303" s="6"/>
      <c r="KPM303" s="6"/>
      <c r="KPN303" s="6"/>
      <c r="KPO303" s="6"/>
      <c r="KPP303" s="6"/>
      <c r="KPQ303" s="6"/>
      <c r="KPR303" s="6"/>
      <c r="KPS303" s="6"/>
      <c r="KPT303" s="6"/>
      <c r="KPU303" s="6"/>
      <c r="KPV303" s="6"/>
      <c r="KPW303" s="6"/>
      <c r="KPX303" s="6"/>
      <c r="KPY303" s="6"/>
      <c r="KPZ303" s="6"/>
      <c r="KQA303" s="6"/>
      <c r="KQB303" s="6"/>
      <c r="KQC303" s="6"/>
      <c r="KQD303" s="6"/>
      <c r="KQE303" s="6"/>
      <c r="KQF303" s="6"/>
      <c r="KQG303" s="6"/>
      <c r="KQH303" s="6"/>
      <c r="KQI303" s="6"/>
      <c r="KQJ303" s="6"/>
      <c r="KQK303" s="6"/>
      <c r="KQL303" s="6"/>
      <c r="KQM303" s="6"/>
      <c r="KQN303" s="6"/>
      <c r="KQO303" s="6"/>
      <c r="KQP303" s="6"/>
      <c r="KQQ303" s="6"/>
      <c r="KQR303" s="6"/>
      <c r="KQS303" s="6"/>
      <c r="KQT303" s="6"/>
      <c r="KQU303" s="6"/>
      <c r="KQV303" s="6"/>
      <c r="KQW303" s="6"/>
      <c r="KQX303" s="6"/>
      <c r="KQY303" s="6"/>
      <c r="KQZ303" s="6"/>
      <c r="KRA303" s="6"/>
      <c r="KRB303" s="6"/>
      <c r="KRC303" s="6"/>
      <c r="KRD303" s="6"/>
      <c r="KRE303" s="6"/>
      <c r="KRF303" s="6"/>
      <c r="KRG303" s="6"/>
      <c r="KRH303" s="6"/>
      <c r="KRI303" s="6"/>
      <c r="KRJ303" s="6"/>
      <c r="KRK303" s="6"/>
      <c r="KRL303" s="6"/>
      <c r="KRM303" s="6"/>
      <c r="KRN303" s="6"/>
      <c r="KRO303" s="6"/>
      <c r="KRP303" s="6"/>
      <c r="KRQ303" s="6"/>
      <c r="KRR303" s="6"/>
      <c r="KRS303" s="6"/>
      <c r="KRT303" s="6"/>
      <c r="KRU303" s="6"/>
      <c r="KRV303" s="6"/>
      <c r="KRW303" s="6"/>
      <c r="KRX303" s="6"/>
      <c r="KRY303" s="6"/>
      <c r="KRZ303" s="6"/>
      <c r="KSA303" s="6"/>
      <c r="KSB303" s="6"/>
      <c r="KSC303" s="6"/>
      <c r="KSD303" s="6"/>
      <c r="KSE303" s="6"/>
      <c r="KSF303" s="6"/>
      <c r="KSG303" s="6"/>
      <c r="KSH303" s="6"/>
      <c r="KSI303" s="6"/>
      <c r="KSJ303" s="6"/>
      <c r="KSK303" s="6"/>
      <c r="KSL303" s="6"/>
      <c r="KSM303" s="6"/>
      <c r="KSN303" s="6"/>
      <c r="KSO303" s="6"/>
      <c r="KSP303" s="6"/>
      <c r="KSQ303" s="6"/>
      <c r="KSR303" s="6"/>
      <c r="KSS303" s="6"/>
      <c r="KST303" s="6"/>
      <c r="KSU303" s="6"/>
      <c r="KSV303" s="6"/>
      <c r="KSW303" s="6"/>
      <c r="KSX303" s="6"/>
      <c r="KSY303" s="6"/>
      <c r="KSZ303" s="6"/>
      <c r="KTA303" s="6"/>
      <c r="KTB303" s="6"/>
      <c r="KTC303" s="6"/>
      <c r="KTD303" s="6"/>
      <c r="KTE303" s="6"/>
      <c r="KTF303" s="6"/>
      <c r="KTG303" s="6"/>
      <c r="KTH303" s="6"/>
      <c r="KTI303" s="6"/>
      <c r="KTJ303" s="6"/>
      <c r="KTK303" s="6"/>
      <c r="KTL303" s="6"/>
      <c r="KTM303" s="6"/>
      <c r="KTN303" s="6"/>
      <c r="KTO303" s="6"/>
      <c r="KTP303" s="6"/>
      <c r="KTQ303" s="6"/>
      <c r="KTR303" s="6"/>
      <c r="KTS303" s="6"/>
      <c r="KTT303" s="6"/>
      <c r="KTU303" s="6"/>
      <c r="KTV303" s="6"/>
      <c r="KTW303" s="6"/>
      <c r="KTX303" s="6"/>
      <c r="KTY303" s="6"/>
      <c r="KTZ303" s="6"/>
      <c r="KUA303" s="6"/>
      <c r="KUB303" s="6"/>
      <c r="KUC303" s="6"/>
      <c r="KUD303" s="6"/>
      <c r="KUE303" s="6"/>
      <c r="KUF303" s="6"/>
      <c r="KUG303" s="6"/>
      <c r="KUH303" s="6"/>
      <c r="KUI303" s="6"/>
      <c r="KUJ303" s="6"/>
      <c r="KUK303" s="6"/>
      <c r="KUL303" s="6"/>
      <c r="KUM303" s="6"/>
      <c r="KUN303" s="6"/>
      <c r="KUO303" s="6"/>
      <c r="KUP303" s="6"/>
      <c r="KUQ303" s="6"/>
      <c r="KUR303" s="6"/>
      <c r="KUS303" s="6"/>
      <c r="KUT303" s="6"/>
      <c r="KUU303" s="6"/>
      <c r="KUV303" s="6"/>
      <c r="KUW303" s="6"/>
      <c r="KUX303" s="6"/>
      <c r="KUY303" s="6"/>
      <c r="KUZ303" s="6"/>
      <c r="KVA303" s="6"/>
      <c r="KVB303" s="6"/>
      <c r="KVC303" s="6"/>
      <c r="KVD303" s="6"/>
      <c r="KVE303" s="6"/>
      <c r="KVF303" s="6"/>
      <c r="KVG303" s="6"/>
      <c r="KVH303" s="6"/>
      <c r="KVI303" s="6"/>
      <c r="KVJ303" s="6"/>
      <c r="KVK303" s="6"/>
      <c r="KVL303" s="6"/>
      <c r="KVM303" s="6"/>
      <c r="KVN303" s="6"/>
      <c r="KVO303" s="6"/>
      <c r="KVP303" s="6"/>
      <c r="KVQ303" s="6"/>
      <c r="KVR303" s="6"/>
      <c r="KVS303" s="6"/>
      <c r="KVT303" s="6"/>
      <c r="KVU303" s="6"/>
      <c r="KVV303" s="6"/>
      <c r="KVW303" s="6"/>
      <c r="KVX303" s="6"/>
      <c r="KVY303" s="6"/>
      <c r="KVZ303" s="6"/>
      <c r="KWA303" s="6"/>
      <c r="KWB303" s="6"/>
      <c r="KWC303" s="6"/>
      <c r="KWD303" s="6"/>
      <c r="KWE303" s="6"/>
      <c r="KWF303" s="6"/>
      <c r="KWG303" s="6"/>
      <c r="KWH303" s="6"/>
      <c r="KWI303" s="6"/>
      <c r="KWJ303" s="6"/>
      <c r="KWK303" s="6"/>
      <c r="KWL303" s="6"/>
      <c r="KWM303" s="6"/>
      <c r="KWN303" s="6"/>
      <c r="KWO303" s="6"/>
      <c r="KWP303" s="6"/>
      <c r="KWQ303" s="6"/>
      <c r="KWR303" s="6"/>
      <c r="KWS303" s="6"/>
      <c r="KWT303" s="6"/>
      <c r="KWU303" s="6"/>
      <c r="KWV303" s="6"/>
      <c r="KWW303" s="6"/>
      <c r="KWX303" s="6"/>
      <c r="KWY303" s="6"/>
      <c r="KWZ303" s="6"/>
      <c r="KXA303" s="6"/>
      <c r="KXB303" s="6"/>
      <c r="KXC303" s="6"/>
      <c r="KXD303" s="6"/>
      <c r="KXE303" s="6"/>
      <c r="KXF303" s="6"/>
      <c r="KXG303" s="6"/>
      <c r="KXH303" s="6"/>
      <c r="KXI303" s="6"/>
      <c r="KXJ303" s="6"/>
      <c r="KXK303" s="6"/>
      <c r="KXL303" s="6"/>
      <c r="KXM303" s="6"/>
      <c r="KXN303" s="6"/>
      <c r="KXO303" s="6"/>
      <c r="KXP303" s="6"/>
      <c r="KXQ303" s="6"/>
      <c r="KXR303" s="6"/>
      <c r="KXS303" s="6"/>
      <c r="KXT303" s="6"/>
      <c r="KXU303" s="6"/>
      <c r="KXV303" s="6"/>
      <c r="KXW303" s="6"/>
      <c r="KXX303" s="6"/>
      <c r="KXY303" s="6"/>
      <c r="KXZ303" s="6"/>
      <c r="KYA303" s="6"/>
      <c r="KYB303" s="6"/>
      <c r="KYC303" s="6"/>
      <c r="KYD303" s="6"/>
      <c r="KYE303" s="6"/>
      <c r="KYF303" s="6"/>
      <c r="KYG303" s="6"/>
      <c r="KYH303" s="6"/>
      <c r="KYI303" s="6"/>
      <c r="KYJ303" s="6"/>
      <c r="KYK303" s="6"/>
      <c r="KYL303" s="6"/>
      <c r="KYM303" s="6"/>
      <c r="KYN303" s="6"/>
      <c r="KYO303" s="6"/>
      <c r="KYP303" s="6"/>
      <c r="KYQ303" s="6"/>
      <c r="KYR303" s="6"/>
      <c r="KYS303" s="6"/>
      <c r="KYT303" s="6"/>
      <c r="KYU303" s="6"/>
      <c r="KYV303" s="6"/>
      <c r="KYW303" s="6"/>
      <c r="KYX303" s="6"/>
      <c r="KYY303" s="6"/>
      <c r="KYZ303" s="6"/>
      <c r="KZA303" s="6"/>
      <c r="KZB303" s="6"/>
      <c r="KZC303" s="6"/>
      <c r="KZD303" s="6"/>
      <c r="KZE303" s="6"/>
      <c r="KZF303" s="6"/>
      <c r="KZG303" s="6"/>
      <c r="KZH303" s="6"/>
      <c r="KZI303" s="6"/>
      <c r="KZJ303" s="6"/>
      <c r="KZK303" s="6"/>
      <c r="KZL303" s="6"/>
      <c r="KZM303" s="6"/>
      <c r="KZN303" s="6"/>
      <c r="KZO303" s="6"/>
      <c r="KZP303" s="6"/>
      <c r="KZQ303" s="6"/>
      <c r="KZR303" s="6"/>
      <c r="KZS303" s="6"/>
      <c r="KZT303" s="6"/>
      <c r="KZU303" s="6"/>
      <c r="KZV303" s="6"/>
      <c r="KZW303" s="6"/>
      <c r="KZX303" s="6"/>
      <c r="KZY303" s="6"/>
      <c r="KZZ303" s="6"/>
      <c r="LAA303" s="6"/>
      <c r="LAB303" s="6"/>
      <c r="LAC303" s="6"/>
      <c r="LAD303" s="6"/>
      <c r="LAE303" s="6"/>
      <c r="LAF303" s="6"/>
      <c r="LAG303" s="6"/>
      <c r="LAH303" s="6"/>
      <c r="LAI303" s="6"/>
      <c r="LAJ303" s="6"/>
      <c r="LAK303" s="6"/>
      <c r="LAL303" s="6"/>
      <c r="LAM303" s="6"/>
      <c r="LAN303" s="6"/>
      <c r="LAO303" s="6"/>
      <c r="LAP303" s="6"/>
      <c r="LAQ303" s="6"/>
      <c r="LAR303" s="6"/>
      <c r="LAS303" s="6"/>
      <c r="LAT303" s="6"/>
      <c r="LAU303" s="6"/>
      <c r="LAV303" s="6"/>
      <c r="LAW303" s="6"/>
      <c r="LAX303" s="6"/>
      <c r="LAY303" s="6"/>
      <c r="LAZ303" s="6"/>
      <c r="LBA303" s="6"/>
      <c r="LBB303" s="6"/>
      <c r="LBC303" s="6"/>
      <c r="LBD303" s="6"/>
      <c r="LBE303" s="6"/>
      <c r="LBF303" s="6"/>
      <c r="LBG303" s="6"/>
      <c r="LBH303" s="6"/>
      <c r="LBI303" s="6"/>
      <c r="LBJ303" s="6"/>
      <c r="LBK303" s="6"/>
      <c r="LBL303" s="6"/>
      <c r="LBM303" s="6"/>
      <c r="LBN303" s="6"/>
      <c r="LBO303" s="6"/>
      <c r="LBP303" s="6"/>
      <c r="LBQ303" s="6"/>
      <c r="LBR303" s="6"/>
      <c r="LBS303" s="6"/>
      <c r="LBT303" s="6"/>
      <c r="LBU303" s="6"/>
      <c r="LBV303" s="6"/>
      <c r="LBW303" s="6"/>
      <c r="LBX303" s="6"/>
      <c r="LBY303" s="6"/>
      <c r="LBZ303" s="6"/>
      <c r="LCA303" s="6"/>
      <c r="LCB303" s="6"/>
      <c r="LCC303" s="6"/>
      <c r="LCD303" s="6"/>
      <c r="LCE303" s="6"/>
      <c r="LCF303" s="6"/>
      <c r="LCG303" s="6"/>
      <c r="LCH303" s="6"/>
      <c r="LCI303" s="6"/>
      <c r="LCJ303" s="6"/>
      <c r="LCK303" s="6"/>
      <c r="LCL303" s="6"/>
      <c r="LCM303" s="6"/>
      <c r="LCN303" s="6"/>
      <c r="LCO303" s="6"/>
      <c r="LCP303" s="6"/>
      <c r="LCQ303" s="6"/>
      <c r="LCR303" s="6"/>
      <c r="LCS303" s="6"/>
      <c r="LCT303" s="6"/>
      <c r="LCU303" s="6"/>
      <c r="LCV303" s="6"/>
      <c r="LCW303" s="6"/>
      <c r="LCX303" s="6"/>
      <c r="LCY303" s="6"/>
      <c r="LCZ303" s="6"/>
      <c r="LDA303" s="6"/>
      <c r="LDB303" s="6"/>
      <c r="LDC303" s="6"/>
      <c r="LDD303" s="6"/>
      <c r="LDE303" s="6"/>
      <c r="LDF303" s="6"/>
      <c r="LDG303" s="6"/>
      <c r="LDH303" s="6"/>
      <c r="LDI303" s="6"/>
      <c r="LDJ303" s="6"/>
      <c r="LDK303" s="6"/>
      <c r="LDL303" s="6"/>
      <c r="LDM303" s="6"/>
      <c r="LDN303" s="6"/>
      <c r="LDO303" s="6"/>
      <c r="LDP303" s="6"/>
      <c r="LDQ303" s="6"/>
      <c r="LDR303" s="6"/>
      <c r="LDS303" s="6"/>
      <c r="LDT303" s="6"/>
      <c r="LDU303" s="6"/>
      <c r="LDV303" s="6"/>
      <c r="LDW303" s="6"/>
      <c r="LDX303" s="6"/>
      <c r="LDY303" s="6"/>
      <c r="LDZ303" s="6"/>
      <c r="LEA303" s="6"/>
      <c r="LEB303" s="6"/>
      <c r="LEC303" s="6"/>
      <c r="LED303" s="6"/>
      <c r="LEE303" s="6"/>
      <c r="LEF303" s="6"/>
      <c r="LEG303" s="6"/>
      <c r="LEH303" s="6"/>
      <c r="LEI303" s="6"/>
      <c r="LEJ303" s="6"/>
      <c r="LEK303" s="6"/>
      <c r="LEL303" s="6"/>
      <c r="LEM303" s="6"/>
      <c r="LEN303" s="6"/>
      <c r="LEO303" s="6"/>
      <c r="LEP303" s="6"/>
      <c r="LEQ303" s="6"/>
      <c r="LER303" s="6"/>
      <c r="LES303" s="6"/>
      <c r="LET303" s="6"/>
      <c r="LEU303" s="6"/>
      <c r="LEV303" s="6"/>
      <c r="LEW303" s="6"/>
      <c r="LEX303" s="6"/>
      <c r="LEY303" s="6"/>
      <c r="LEZ303" s="6"/>
      <c r="LFA303" s="6"/>
      <c r="LFB303" s="6"/>
      <c r="LFC303" s="6"/>
      <c r="LFD303" s="6"/>
      <c r="LFE303" s="6"/>
      <c r="LFF303" s="6"/>
      <c r="LFG303" s="6"/>
      <c r="LFH303" s="6"/>
      <c r="LFI303" s="6"/>
      <c r="LFJ303" s="6"/>
      <c r="LFK303" s="6"/>
      <c r="LFL303" s="6"/>
      <c r="LFM303" s="6"/>
      <c r="LFN303" s="6"/>
      <c r="LFO303" s="6"/>
      <c r="LFP303" s="6"/>
      <c r="LFQ303" s="6"/>
      <c r="LFR303" s="6"/>
      <c r="LFS303" s="6"/>
      <c r="LFT303" s="6"/>
      <c r="LFU303" s="6"/>
      <c r="LFV303" s="6"/>
      <c r="LFW303" s="6"/>
      <c r="LFX303" s="6"/>
      <c r="LFY303" s="6"/>
      <c r="LFZ303" s="6"/>
      <c r="LGA303" s="6"/>
      <c r="LGB303" s="6"/>
      <c r="LGC303" s="6"/>
      <c r="LGD303" s="6"/>
      <c r="LGE303" s="6"/>
      <c r="LGF303" s="6"/>
      <c r="LGG303" s="6"/>
      <c r="LGH303" s="6"/>
      <c r="LGI303" s="6"/>
      <c r="LGJ303" s="6"/>
      <c r="LGK303" s="6"/>
      <c r="LGL303" s="6"/>
      <c r="LGM303" s="6"/>
      <c r="LGN303" s="6"/>
      <c r="LGO303" s="6"/>
      <c r="LGP303" s="6"/>
      <c r="LGQ303" s="6"/>
      <c r="LGR303" s="6"/>
      <c r="LGS303" s="6"/>
      <c r="LGT303" s="6"/>
      <c r="LGU303" s="6"/>
      <c r="LGV303" s="6"/>
      <c r="LGW303" s="6"/>
      <c r="LGX303" s="6"/>
      <c r="LGY303" s="6"/>
      <c r="LGZ303" s="6"/>
      <c r="LHA303" s="6"/>
      <c r="LHB303" s="6"/>
      <c r="LHC303" s="6"/>
      <c r="LHD303" s="6"/>
      <c r="LHE303" s="6"/>
      <c r="LHF303" s="6"/>
      <c r="LHG303" s="6"/>
      <c r="LHH303" s="6"/>
      <c r="LHI303" s="6"/>
      <c r="LHJ303" s="6"/>
      <c r="LHK303" s="6"/>
      <c r="LHL303" s="6"/>
      <c r="LHM303" s="6"/>
      <c r="LHN303" s="6"/>
      <c r="LHO303" s="6"/>
      <c r="LHP303" s="6"/>
      <c r="LHQ303" s="6"/>
      <c r="LHR303" s="6"/>
      <c r="LHS303" s="6"/>
      <c r="LHT303" s="6"/>
      <c r="LHU303" s="6"/>
      <c r="LHV303" s="6"/>
      <c r="LHW303" s="6"/>
      <c r="LHX303" s="6"/>
      <c r="LHY303" s="6"/>
      <c r="LHZ303" s="6"/>
      <c r="LIA303" s="6"/>
      <c r="LIB303" s="6"/>
      <c r="LIC303" s="6"/>
      <c r="LID303" s="6"/>
      <c r="LIE303" s="6"/>
      <c r="LIF303" s="6"/>
      <c r="LIG303" s="6"/>
      <c r="LIH303" s="6"/>
      <c r="LII303" s="6"/>
      <c r="LIJ303" s="6"/>
      <c r="LIK303" s="6"/>
      <c r="LIL303" s="6"/>
      <c r="LIM303" s="6"/>
      <c r="LIN303" s="6"/>
      <c r="LIO303" s="6"/>
      <c r="LIP303" s="6"/>
      <c r="LIQ303" s="6"/>
      <c r="LIR303" s="6"/>
      <c r="LIS303" s="6"/>
      <c r="LIT303" s="6"/>
      <c r="LIU303" s="6"/>
      <c r="LIV303" s="6"/>
      <c r="LIW303" s="6"/>
      <c r="LIX303" s="6"/>
      <c r="LIY303" s="6"/>
      <c r="LIZ303" s="6"/>
      <c r="LJA303" s="6"/>
      <c r="LJB303" s="6"/>
      <c r="LJC303" s="6"/>
      <c r="LJD303" s="6"/>
      <c r="LJE303" s="6"/>
      <c r="LJF303" s="6"/>
      <c r="LJG303" s="6"/>
      <c r="LJH303" s="6"/>
      <c r="LJI303" s="6"/>
      <c r="LJJ303" s="6"/>
      <c r="LJK303" s="6"/>
      <c r="LJL303" s="6"/>
      <c r="LJM303" s="6"/>
      <c r="LJN303" s="6"/>
      <c r="LJO303" s="6"/>
      <c r="LJP303" s="6"/>
      <c r="LJQ303" s="6"/>
      <c r="LJR303" s="6"/>
      <c r="LJS303" s="6"/>
      <c r="LJT303" s="6"/>
      <c r="LJU303" s="6"/>
      <c r="LJV303" s="6"/>
      <c r="LJW303" s="6"/>
      <c r="LJX303" s="6"/>
      <c r="LJY303" s="6"/>
      <c r="LJZ303" s="6"/>
      <c r="LKA303" s="6"/>
      <c r="LKB303" s="6"/>
      <c r="LKC303" s="6"/>
      <c r="LKD303" s="6"/>
      <c r="LKE303" s="6"/>
      <c r="LKF303" s="6"/>
      <c r="LKG303" s="6"/>
      <c r="LKH303" s="6"/>
      <c r="LKI303" s="6"/>
      <c r="LKJ303" s="6"/>
      <c r="LKK303" s="6"/>
      <c r="LKL303" s="6"/>
      <c r="LKM303" s="6"/>
      <c r="LKN303" s="6"/>
      <c r="LKO303" s="6"/>
      <c r="LKP303" s="6"/>
      <c r="LKQ303" s="6"/>
      <c r="LKR303" s="6"/>
      <c r="LKS303" s="6"/>
      <c r="LKT303" s="6"/>
      <c r="LKU303" s="6"/>
      <c r="LKV303" s="6"/>
      <c r="LKW303" s="6"/>
      <c r="LKX303" s="6"/>
      <c r="LKY303" s="6"/>
      <c r="LKZ303" s="6"/>
      <c r="LLA303" s="6"/>
      <c r="LLB303" s="6"/>
      <c r="LLC303" s="6"/>
      <c r="LLD303" s="6"/>
      <c r="LLE303" s="6"/>
      <c r="LLF303" s="6"/>
      <c r="LLG303" s="6"/>
      <c r="LLH303" s="6"/>
      <c r="LLI303" s="6"/>
      <c r="LLJ303" s="6"/>
      <c r="LLK303" s="6"/>
      <c r="LLL303" s="6"/>
      <c r="LLM303" s="6"/>
      <c r="LLN303" s="6"/>
      <c r="LLO303" s="6"/>
      <c r="LLP303" s="6"/>
      <c r="LLQ303" s="6"/>
      <c r="LLR303" s="6"/>
      <c r="LLS303" s="6"/>
      <c r="LLT303" s="6"/>
      <c r="LLU303" s="6"/>
      <c r="LLV303" s="6"/>
      <c r="LLW303" s="6"/>
      <c r="LLX303" s="6"/>
      <c r="LLY303" s="6"/>
      <c r="LLZ303" s="6"/>
      <c r="LMA303" s="6"/>
      <c r="LMB303" s="6"/>
      <c r="LMC303" s="6"/>
      <c r="LMD303" s="6"/>
      <c r="LME303" s="6"/>
      <c r="LMF303" s="6"/>
      <c r="LMG303" s="6"/>
      <c r="LMH303" s="6"/>
      <c r="LMI303" s="6"/>
      <c r="LMJ303" s="6"/>
      <c r="LMK303" s="6"/>
      <c r="LML303" s="6"/>
      <c r="LMM303" s="6"/>
      <c r="LMN303" s="6"/>
      <c r="LMO303" s="6"/>
      <c r="LMP303" s="6"/>
      <c r="LMQ303" s="6"/>
      <c r="LMR303" s="6"/>
      <c r="LMS303" s="6"/>
      <c r="LMT303" s="6"/>
      <c r="LMU303" s="6"/>
      <c r="LMV303" s="6"/>
      <c r="LMW303" s="6"/>
      <c r="LMX303" s="6"/>
      <c r="LMY303" s="6"/>
      <c r="LMZ303" s="6"/>
      <c r="LNA303" s="6"/>
      <c r="LNB303" s="6"/>
      <c r="LNC303" s="6"/>
      <c r="LND303" s="6"/>
      <c r="LNE303" s="6"/>
      <c r="LNF303" s="6"/>
      <c r="LNG303" s="6"/>
      <c r="LNH303" s="6"/>
      <c r="LNI303" s="6"/>
      <c r="LNJ303" s="6"/>
      <c r="LNK303" s="6"/>
      <c r="LNL303" s="6"/>
      <c r="LNM303" s="6"/>
      <c r="LNN303" s="6"/>
      <c r="LNO303" s="6"/>
      <c r="LNP303" s="6"/>
      <c r="LNQ303" s="6"/>
      <c r="LNR303" s="6"/>
      <c r="LNS303" s="6"/>
      <c r="LNT303" s="6"/>
      <c r="LNU303" s="6"/>
      <c r="LNV303" s="6"/>
      <c r="LNW303" s="6"/>
      <c r="LNX303" s="6"/>
      <c r="LNY303" s="6"/>
      <c r="LNZ303" s="6"/>
      <c r="LOA303" s="6"/>
      <c r="LOB303" s="6"/>
      <c r="LOC303" s="6"/>
      <c r="LOD303" s="6"/>
      <c r="LOE303" s="6"/>
      <c r="LOF303" s="6"/>
      <c r="LOG303" s="6"/>
      <c r="LOH303" s="6"/>
      <c r="LOI303" s="6"/>
      <c r="LOJ303" s="6"/>
      <c r="LOK303" s="6"/>
      <c r="LOL303" s="6"/>
      <c r="LOM303" s="6"/>
      <c r="LON303" s="6"/>
      <c r="LOO303" s="6"/>
      <c r="LOP303" s="6"/>
      <c r="LOQ303" s="6"/>
      <c r="LOR303" s="6"/>
      <c r="LOS303" s="6"/>
      <c r="LOT303" s="6"/>
      <c r="LOU303" s="6"/>
      <c r="LOV303" s="6"/>
      <c r="LOW303" s="6"/>
      <c r="LOX303" s="6"/>
      <c r="LOY303" s="6"/>
      <c r="LOZ303" s="6"/>
      <c r="LPA303" s="6"/>
      <c r="LPB303" s="6"/>
      <c r="LPC303" s="6"/>
      <c r="LPD303" s="6"/>
      <c r="LPE303" s="6"/>
      <c r="LPF303" s="6"/>
      <c r="LPG303" s="6"/>
      <c r="LPH303" s="6"/>
      <c r="LPI303" s="6"/>
      <c r="LPJ303" s="6"/>
      <c r="LPK303" s="6"/>
      <c r="LPL303" s="6"/>
      <c r="LPM303" s="6"/>
      <c r="LPN303" s="6"/>
      <c r="LPO303" s="6"/>
      <c r="LPP303" s="6"/>
      <c r="LPQ303" s="6"/>
      <c r="LPR303" s="6"/>
      <c r="LPS303" s="6"/>
      <c r="LPT303" s="6"/>
      <c r="LPU303" s="6"/>
      <c r="LPV303" s="6"/>
      <c r="LPW303" s="6"/>
      <c r="LPX303" s="6"/>
      <c r="LPY303" s="6"/>
      <c r="LPZ303" s="6"/>
      <c r="LQA303" s="6"/>
      <c r="LQB303" s="6"/>
      <c r="LQC303" s="6"/>
      <c r="LQD303" s="6"/>
      <c r="LQE303" s="6"/>
      <c r="LQF303" s="6"/>
      <c r="LQG303" s="6"/>
      <c r="LQH303" s="6"/>
      <c r="LQI303" s="6"/>
      <c r="LQJ303" s="6"/>
      <c r="LQK303" s="6"/>
      <c r="LQL303" s="6"/>
      <c r="LQM303" s="6"/>
      <c r="LQN303" s="6"/>
      <c r="LQO303" s="6"/>
      <c r="LQP303" s="6"/>
      <c r="LQQ303" s="6"/>
      <c r="LQR303" s="6"/>
      <c r="LQS303" s="6"/>
      <c r="LQT303" s="6"/>
      <c r="LQU303" s="6"/>
      <c r="LQV303" s="6"/>
      <c r="LQW303" s="6"/>
      <c r="LQX303" s="6"/>
      <c r="LQY303" s="6"/>
      <c r="LQZ303" s="6"/>
      <c r="LRA303" s="6"/>
      <c r="LRB303" s="6"/>
      <c r="LRC303" s="6"/>
      <c r="LRD303" s="6"/>
      <c r="LRE303" s="6"/>
      <c r="LRF303" s="6"/>
      <c r="LRG303" s="6"/>
      <c r="LRH303" s="6"/>
      <c r="LRI303" s="6"/>
      <c r="LRJ303" s="6"/>
      <c r="LRK303" s="6"/>
      <c r="LRL303" s="6"/>
      <c r="LRM303" s="6"/>
      <c r="LRN303" s="6"/>
      <c r="LRO303" s="6"/>
      <c r="LRP303" s="6"/>
      <c r="LRQ303" s="6"/>
      <c r="LRR303" s="6"/>
      <c r="LRS303" s="6"/>
      <c r="LRT303" s="6"/>
      <c r="LRU303" s="6"/>
      <c r="LRV303" s="6"/>
      <c r="LRW303" s="6"/>
      <c r="LRX303" s="6"/>
      <c r="LRY303" s="6"/>
      <c r="LRZ303" s="6"/>
      <c r="LSA303" s="6"/>
      <c r="LSB303" s="6"/>
      <c r="LSC303" s="6"/>
      <c r="LSD303" s="6"/>
      <c r="LSE303" s="6"/>
      <c r="LSF303" s="6"/>
      <c r="LSG303" s="6"/>
      <c r="LSH303" s="6"/>
      <c r="LSI303" s="6"/>
      <c r="LSJ303" s="6"/>
      <c r="LSK303" s="6"/>
      <c r="LSL303" s="6"/>
      <c r="LSM303" s="6"/>
      <c r="LSN303" s="6"/>
      <c r="LSO303" s="6"/>
      <c r="LSP303" s="6"/>
      <c r="LSQ303" s="6"/>
      <c r="LSR303" s="6"/>
      <c r="LSS303" s="6"/>
      <c r="LST303" s="6"/>
      <c r="LSU303" s="6"/>
      <c r="LSV303" s="6"/>
      <c r="LSW303" s="6"/>
      <c r="LSX303" s="6"/>
      <c r="LSY303" s="6"/>
      <c r="LSZ303" s="6"/>
      <c r="LTA303" s="6"/>
      <c r="LTB303" s="6"/>
      <c r="LTC303" s="6"/>
      <c r="LTD303" s="6"/>
      <c r="LTE303" s="6"/>
      <c r="LTF303" s="6"/>
      <c r="LTG303" s="6"/>
      <c r="LTH303" s="6"/>
      <c r="LTI303" s="6"/>
      <c r="LTJ303" s="6"/>
      <c r="LTK303" s="6"/>
      <c r="LTL303" s="6"/>
      <c r="LTM303" s="6"/>
      <c r="LTN303" s="6"/>
      <c r="LTO303" s="6"/>
      <c r="LTP303" s="6"/>
      <c r="LTQ303" s="6"/>
      <c r="LTR303" s="6"/>
      <c r="LTS303" s="6"/>
      <c r="LTT303" s="6"/>
      <c r="LTU303" s="6"/>
      <c r="LTV303" s="6"/>
      <c r="LTW303" s="6"/>
      <c r="LTX303" s="6"/>
      <c r="LTY303" s="6"/>
      <c r="LTZ303" s="6"/>
      <c r="LUA303" s="6"/>
      <c r="LUB303" s="6"/>
      <c r="LUC303" s="6"/>
      <c r="LUD303" s="6"/>
      <c r="LUE303" s="6"/>
      <c r="LUF303" s="6"/>
      <c r="LUG303" s="6"/>
      <c r="LUH303" s="6"/>
      <c r="LUI303" s="6"/>
      <c r="LUJ303" s="6"/>
      <c r="LUK303" s="6"/>
      <c r="LUL303" s="6"/>
      <c r="LUM303" s="6"/>
      <c r="LUN303" s="6"/>
      <c r="LUO303" s="6"/>
      <c r="LUP303" s="6"/>
      <c r="LUQ303" s="6"/>
      <c r="LUR303" s="6"/>
      <c r="LUS303" s="6"/>
      <c r="LUT303" s="6"/>
      <c r="LUU303" s="6"/>
      <c r="LUV303" s="6"/>
      <c r="LUW303" s="6"/>
      <c r="LUX303" s="6"/>
      <c r="LUY303" s="6"/>
      <c r="LUZ303" s="6"/>
      <c r="LVA303" s="6"/>
      <c r="LVB303" s="6"/>
      <c r="LVC303" s="6"/>
      <c r="LVD303" s="6"/>
      <c r="LVE303" s="6"/>
      <c r="LVF303" s="6"/>
      <c r="LVG303" s="6"/>
      <c r="LVH303" s="6"/>
      <c r="LVI303" s="6"/>
      <c r="LVJ303" s="6"/>
      <c r="LVK303" s="6"/>
      <c r="LVL303" s="6"/>
      <c r="LVM303" s="6"/>
      <c r="LVN303" s="6"/>
      <c r="LVO303" s="6"/>
      <c r="LVP303" s="6"/>
      <c r="LVQ303" s="6"/>
      <c r="LVR303" s="6"/>
      <c r="LVS303" s="6"/>
      <c r="LVT303" s="6"/>
      <c r="LVU303" s="6"/>
      <c r="LVV303" s="6"/>
      <c r="LVW303" s="6"/>
      <c r="LVX303" s="6"/>
      <c r="LVY303" s="6"/>
      <c r="LVZ303" s="6"/>
      <c r="LWA303" s="6"/>
      <c r="LWB303" s="6"/>
      <c r="LWC303" s="6"/>
      <c r="LWD303" s="6"/>
      <c r="LWE303" s="6"/>
      <c r="LWF303" s="6"/>
      <c r="LWG303" s="6"/>
      <c r="LWH303" s="6"/>
      <c r="LWI303" s="6"/>
      <c r="LWJ303" s="6"/>
      <c r="LWK303" s="6"/>
      <c r="LWL303" s="6"/>
      <c r="LWM303" s="6"/>
      <c r="LWN303" s="6"/>
      <c r="LWO303" s="6"/>
      <c r="LWP303" s="6"/>
      <c r="LWQ303" s="6"/>
      <c r="LWR303" s="6"/>
      <c r="LWS303" s="6"/>
      <c r="LWT303" s="6"/>
      <c r="LWU303" s="6"/>
      <c r="LWV303" s="6"/>
      <c r="LWW303" s="6"/>
      <c r="LWX303" s="6"/>
      <c r="LWY303" s="6"/>
      <c r="LWZ303" s="6"/>
      <c r="LXA303" s="6"/>
      <c r="LXB303" s="6"/>
      <c r="LXC303" s="6"/>
      <c r="LXD303" s="6"/>
      <c r="LXE303" s="6"/>
      <c r="LXF303" s="6"/>
      <c r="LXG303" s="6"/>
      <c r="LXH303" s="6"/>
      <c r="LXI303" s="6"/>
      <c r="LXJ303" s="6"/>
      <c r="LXK303" s="6"/>
      <c r="LXL303" s="6"/>
      <c r="LXM303" s="6"/>
      <c r="LXN303" s="6"/>
      <c r="LXO303" s="6"/>
      <c r="LXP303" s="6"/>
      <c r="LXQ303" s="6"/>
      <c r="LXR303" s="6"/>
      <c r="LXS303" s="6"/>
      <c r="LXT303" s="6"/>
      <c r="LXU303" s="6"/>
      <c r="LXV303" s="6"/>
      <c r="LXW303" s="6"/>
      <c r="LXX303" s="6"/>
      <c r="LXY303" s="6"/>
      <c r="LXZ303" s="6"/>
      <c r="LYA303" s="6"/>
      <c r="LYB303" s="6"/>
      <c r="LYC303" s="6"/>
      <c r="LYD303" s="6"/>
      <c r="LYE303" s="6"/>
      <c r="LYF303" s="6"/>
      <c r="LYG303" s="6"/>
      <c r="LYH303" s="6"/>
      <c r="LYI303" s="6"/>
      <c r="LYJ303" s="6"/>
      <c r="LYK303" s="6"/>
      <c r="LYL303" s="6"/>
      <c r="LYM303" s="6"/>
      <c r="LYN303" s="6"/>
      <c r="LYO303" s="6"/>
      <c r="LYP303" s="6"/>
      <c r="LYQ303" s="6"/>
      <c r="LYR303" s="6"/>
      <c r="LYS303" s="6"/>
      <c r="LYT303" s="6"/>
      <c r="LYU303" s="6"/>
      <c r="LYV303" s="6"/>
      <c r="LYW303" s="6"/>
      <c r="LYX303" s="6"/>
      <c r="LYY303" s="6"/>
      <c r="LYZ303" s="6"/>
      <c r="LZA303" s="6"/>
      <c r="LZB303" s="6"/>
      <c r="LZC303" s="6"/>
      <c r="LZD303" s="6"/>
      <c r="LZE303" s="6"/>
      <c r="LZF303" s="6"/>
      <c r="LZG303" s="6"/>
      <c r="LZH303" s="6"/>
      <c r="LZI303" s="6"/>
      <c r="LZJ303" s="6"/>
      <c r="LZK303" s="6"/>
      <c r="LZL303" s="6"/>
      <c r="LZM303" s="6"/>
      <c r="LZN303" s="6"/>
      <c r="LZO303" s="6"/>
      <c r="LZP303" s="6"/>
      <c r="LZQ303" s="6"/>
      <c r="LZR303" s="6"/>
      <c r="LZS303" s="6"/>
      <c r="LZT303" s="6"/>
      <c r="LZU303" s="6"/>
      <c r="LZV303" s="6"/>
      <c r="LZW303" s="6"/>
      <c r="LZX303" s="6"/>
      <c r="LZY303" s="6"/>
      <c r="LZZ303" s="6"/>
      <c r="MAA303" s="6"/>
      <c r="MAB303" s="6"/>
      <c r="MAC303" s="6"/>
      <c r="MAD303" s="6"/>
      <c r="MAE303" s="6"/>
      <c r="MAF303" s="6"/>
      <c r="MAG303" s="6"/>
      <c r="MAH303" s="6"/>
      <c r="MAI303" s="6"/>
      <c r="MAJ303" s="6"/>
      <c r="MAK303" s="6"/>
      <c r="MAL303" s="6"/>
      <c r="MAM303" s="6"/>
      <c r="MAN303" s="6"/>
      <c r="MAO303" s="6"/>
      <c r="MAP303" s="6"/>
      <c r="MAQ303" s="6"/>
      <c r="MAR303" s="6"/>
      <c r="MAS303" s="6"/>
      <c r="MAT303" s="6"/>
      <c r="MAU303" s="6"/>
      <c r="MAV303" s="6"/>
      <c r="MAW303" s="6"/>
      <c r="MAX303" s="6"/>
      <c r="MAY303" s="6"/>
      <c r="MAZ303" s="6"/>
      <c r="MBA303" s="6"/>
      <c r="MBB303" s="6"/>
      <c r="MBC303" s="6"/>
      <c r="MBD303" s="6"/>
      <c r="MBE303" s="6"/>
      <c r="MBF303" s="6"/>
      <c r="MBG303" s="6"/>
      <c r="MBH303" s="6"/>
      <c r="MBI303" s="6"/>
      <c r="MBJ303" s="6"/>
      <c r="MBK303" s="6"/>
      <c r="MBL303" s="6"/>
      <c r="MBM303" s="6"/>
      <c r="MBN303" s="6"/>
      <c r="MBO303" s="6"/>
      <c r="MBP303" s="6"/>
      <c r="MBQ303" s="6"/>
      <c r="MBR303" s="6"/>
      <c r="MBS303" s="6"/>
      <c r="MBT303" s="6"/>
      <c r="MBU303" s="6"/>
      <c r="MBV303" s="6"/>
      <c r="MBW303" s="6"/>
      <c r="MBX303" s="6"/>
      <c r="MBY303" s="6"/>
      <c r="MBZ303" s="6"/>
      <c r="MCA303" s="6"/>
      <c r="MCB303" s="6"/>
      <c r="MCC303" s="6"/>
      <c r="MCD303" s="6"/>
      <c r="MCE303" s="6"/>
      <c r="MCF303" s="6"/>
      <c r="MCG303" s="6"/>
      <c r="MCH303" s="6"/>
      <c r="MCI303" s="6"/>
      <c r="MCJ303" s="6"/>
      <c r="MCK303" s="6"/>
      <c r="MCL303" s="6"/>
      <c r="MCM303" s="6"/>
      <c r="MCN303" s="6"/>
      <c r="MCO303" s="6"/>
      <c r="MCP303" s="6"/>
      <c r="MCQ303" s="6"/>
      <c r="MCR303" s="6"/>
      <c r="MCS303" s="6"/>
      <c r="MCT303" s="6"/>
      <c r="MCU303" s="6"/>
      <c r="MCV303" s="6"/>
      <c r="MCW303" s="6"/>
      <c r="MCX303" s="6"/>
      <c r="MCY303" s="6"/>
      <c r="MCZ303" s="6"/>
      <c r="MDA303" s="6"/>
      <c r="MDB303" s="6"/>
      <c r="MDC303" s="6"/>
      <c r="MDD303" s="6"/>
      <c r="MDE303" s="6"/>
      <c r="MDF303" s="6"/>
      <c r="MDG303" s="6"/>
      <c r="MDH303" s="6"/>
      <c r="MDI303" s="6"/>
      <c r="MDJ303" s="6"/>
      <c r="MDK303" s="6"/>
      <c r="MDL303" s="6"/>
      <c r="MDM303" s="6"/>
      <c r="MDN303" s="6"/>
      <c r="MDO303" s="6"/>
      <c r="MDP303" s="6"/>
      <c r="MDQ303" s="6"/>
      <c r="MDR303" s="6"/>
      <c r="MDS303" s="6"/>
      <c r="MDT303" s="6"/>
      <c r="MDU303" s="6"/>
      <c r="MDV303" s="6"/>
      <c r="MDW303" s="6"/>
      <c r="MDX303" s="6"/>
      <c r="MDY303" s="6"/>
      <c r="MDZ303" s="6"/>
      <c r="MEA303" s="6"/>
      <c r="MEB303" s="6"/>
      <c r="MEC303" s="6"/>
      <c r="MED303" s="6"/>
      <c r="MEE303" s="6"/>
      <c r="MEF303" s="6"/>
      <c r="MEG303" s="6"/>
      <c r="MEH303" s="6"/>
      <c r="MEI303" s="6"/>
      <c r="MEJ303" s="6"/>
      <c r="MEK303" s="6"/>
      <c r="MEL303" s="6"/>
      <c r="MEM303" s="6"/>
      <c r="MEN303" s="6"/>
      <c r="MEO303" s="6"/>
      <c r="MEP303" s="6"/>
      <c r="MEQ303" s="6"/>
      <c r="MER303" s="6"/>
      <c r="MES303" s="6"/>
      <c r="MET303" s="6"/>
      <c r="MEU303" s="6"/>
      <c r="MEV303" s="6"/>
      <c r="MEW303" s="6"/>
      <c r="MEX303" s="6"/>
      <c r="MEY303" s="6"/>
      <c r="MEZ303" s="6"/>
      <c r="MFA303" s="6"/>
      <c r="MFB303" s="6"/>
      <c r="MFC303" s="6"/>
      <c r="MFD303" s="6"/>
      <c r="MFE303" s="6"/>
      <c r="MFF303" s="6"/>
      <c r="MFG303" s="6"/>
      <c r="MFH303" s="6"/>
      <c r="MFI303" s="6"/>
      <c r="MFJ303" s="6"/>
      <c r="MFK303" s="6"/>
      <c r="MFL303" s="6"/>
      <c r="MFM303" s="6"/>
      <c r="MFN303" s="6"/>
      <c r="MFO303" s="6"/>
      <c r="MFP303" s="6"/>
      <c r="MFQ303" s="6"/>
      <c r="MFR303" s="6"/>
      <c r="MFS303" s="6"/>
      <c r="MFT303" s="6"/>
      <c r="MFU303" s="6"/>
      <c r="MFV303" s="6"/>
      <c r="MFW303" s="6"/>
      <c r="MFX303" s="6"/>
      <c r="MFY303" s="6"/>
      <c r="MFZ303" s="6"/>
      <c r="MGA303" s="6"/>
      <c r="MGB303" s="6"/>
      <c r="MGC303" s="6"/>
      <c r="MGD303" s="6"/>
      <c r="MGE303" s="6"/>
      <c r="MGF303" s="6"/>
      <c r="MGG303" s="6"/>
      <c r="MGH303" s="6"/>
      <c r="MGI303" s="6"/>
      <c r="MGJ303" s="6"/>
      <c r="MGK303" s="6"/>
      <c r="MGL303" s="6"/>
      <c r="MGM303" s="6"/>
      <c r="MGN303" s="6"/>
      <c r="MGO303" s="6"/>
      <c r="MGP303" s="6"/>
      <c r="MGQ303" s="6"/>
      <c r="MGR303" s="6"/>
      <c r="MGS303" s="6"/>
      <c r="MGT303" s="6"/>
      <c r="MGU303" s="6"/>
      <c r="MGV303" s="6"/>
      <c r="MGW303" s="6"/>
      <c r="MGX303" s="6"/>
      <c r="MGY303" s="6"/>
      <c r="MGZ303" s="6"/>
      <c r="MHA303" s="6"/>
      <c r="MHB303" s="6"/>
      <c r="MHC303" s="6"/>
      <c r="MHD303" s="6"/>
      <c r="MHE303" s="6"/>
      <c r="MHF303" s="6"/>
      <c r="MHG303" s="6"/>
      <c r="MHH303" s="6"/>
      <c r="MHI303" s="6"/>
      <c r="MHJ303" s="6"/>
      <c r="MHK303" s="6"/>
      <c r="MHL303" s="6"/>
      <c r="MHM303" s="6"/>
      <c r="MHN303" s="6"/>
      <c r="MHO303" s="6"/>
      <c r="MHP303" s="6"/>
      <c r="MHQ303" s="6"/>
      <c r="MHR303" s="6"/>
      <c r="MHS303" s="6"/>
      <c r="MHT303" s="6"/>
      <c r="MHU303" s="6"/>
      <c r="MHV303" s="6"/>
      <c r="MHW303" s="6"/>
      <c r="MHX303" s="6"/>
      <c r="MHY303" s="6"/>
      <c r="MHZ303" s="6"/>
      <c r="MIA303" s="6"/>
      <c r="MIB303" s="6"/>
      <c r="MIC303" s="6"/>
      <c r="MID303" s="6"/>
      <c r="MIE303" s="6"/>
      <c r="MIF303" s="6"/>
      <c r="MIG303" s="6"/>
      <c r="MIH303" s="6"/>
      <c r="MII303" s="6"/>
      <c r="MIJ303" s="6"/>
      <c r="MIK303" s="6"/>
      <c r="MIL303" s="6"/>
      <c r="MIM303" s="6"/>
      <c r="MIN303" s="6"/>
      <c r="MIO303" s="6"/>
      <c r="MIP303" s="6"/>
      <c r="MIQ303" s="6"/>
      <c r="MIR303" s="6"/>
      <c r="MIS303" s="6"/>
      <c r="MIT303" s="6"/>
      <c r="MIU303" s="6"/>
      <c r="MIV303" s="6"/>
      <c r="MIW303" s="6"/>
      <c r="MIX303" s="6"/>
      <c r="MIY303" s="6"/>
      <c r="MIZ303" s="6"/>
      <c r="MJA303" s="6"/>
      <c r="MJB303" s="6"/>
      <c r="MJC303" s="6"/>
      <c r="MJD303" s="6"/>
      <c r="MJE303" s="6"/>
      <c r="MJF303" s="6"/>
      <c r="MJG303" s="6"/>
      <c r="MJH303" s="6"/>
      <c r="MJI303" s="6"/>
      <c r="MJJ303" s="6"/>
      <c r="MJK303" s="6"/>
      <c r="MJL303" s="6"/>
      <c r="MJM303" s="6"/>
      <c r="MJN303" s="6"/>
      <c r="MJO303" s="6"/>
      <c r="MJP303" s="6"/>
      <c r="MJQ303" s="6"/>
      <c r="MJR303" s="6"/>
      <c r="MJS303" s="6"/>
      <c r="MJT303" s="6"/>
      <c r="MJU303" s="6"/>
      <c r="MJV303" s="6"/>
      <c r="MJW303" s="6"/>
      <c r="MJX303" s="6"/>
      <c r="MJY303" s="6"/>
      <c r="MJZ303" s="6"/>
      <c r="MKA303" s="6"/>
      <c r="MKB303" s="6"/>
      <c r="MKC303" s="6"/>
      <c r="MKD303" s="6"/>
      <c r="MKE303" s="6"/>
      <c r="MKF303" s="6"/>
      <c r="MKG303" s="6"/>
      <c r="MKH303" s="6"/>
      <c r="MKI303" s="6"/>
      <c r="MKJ303" s="6"/>
      <c r="MKK303" s="6"/>
      <c r="MKL303" s="6"/>
      <c r="MKM303" s="6"/>
      <c r="MKN303" s="6"/>
      <c r="MKO303" s="6"/>
      <c r="MKP303" s="6"/>
      <c r="MKQ303" s="6"/>
      <c r="MKR303" s="6"/>
      <c r="MKS303" s="6"/>
      <c r="MKT303" s="6"/>
      <c r="MKU303" s="6"/>
      <c r="MKV303" s="6"/>
      <c r="MKW303" s="6"/>
      <c r="MKX303" s="6"/>
      <c r="MKY303" s="6"/>
      <c r="MKZ303" s="6"/>
      <c r="MLA303" s="6"/>
      <c r="MLB303" s="6"/>
      <c r="MLC303" s="6"/>
      <c r="MLD303" s="6"/>
      <c r="MLE303" s="6"/>
      <c r="MLF303" s="6"/>
      <c r="MLG303" s="6"/>
      <c r="MLH303" s="6"/>
      <c r="MLI303" s="6"/>
      <c r="MLJ303" s="6"/>
      <c r="MLK303" s="6"/>
      <c r="MLL303" s="6"/>
      <c r="MLM303" s="6"/>
      <c r="MLN303" s="6"/>
      <c r="MLO303" s="6"/>
      <c r="MLP303" s="6"/>
      <c r="MLQ303" s="6"/>
      <c r="MLR303" s="6"/>
      <c r="MLS303" s="6"/>
      <c r="MLT303" s="6"/>
      <c r="MLU303" s="6"/>
      <c r="MLV303" s="6"/>
      <c r="MLW303" s="6"/>
      <c r="MLX303" s="6"/>
      <c r="MLY303" s="6"/>
      <c r="MLZ303" s="6"/>
      <c r="MMA303" s="6"/>
      <c r="MMB303" s="6"/>
      <c r="MMC303" s="6"/>
      <c r="MMD303" s="6"/>
      <c r="MME303" s="6"/>
      <c r="MMF303" s="6"/>
      <c r="MMG303" s="6"/>
      <c r="MMH303" s="6"/>
      <c r="MMI303" s="6"/>
      <c r="MMJ303" s="6"/>
      <c r="MMK303" s="6"/>
      <c r="MML303" s="6"/>
      <c r="MMM303" s="6"/>
      <c r="MMN303" s="6"/>
      <c r="MMO303" s="6"/>
      <c r="MMP303" s="6"/>
      <c r="MMQ303" s="6"/>
      <c r="MMR303" s="6"/>
      <c r="MMS303" s="6"/>
      <c r="MMT303" s="6"/>
      <c r="MMU303" s="6"/>
      <c r="MMV303" s="6"/>
      <c r="MMW303" s="6"/>
      <c r="MMX303" s="6"/>
      <c r="MMY303" s="6"/>
      <c r="MMZ303" s="6"/>
      <c r="MNA303" s="6"/>
      <c r="MNB303" s="6"/>
      <c r="MNC303" s="6"/>
      <c r="MND303" s="6"/>
      <c r="MNE303" s="6"/>
      <c r="MNF303" s="6"/>
      <c r="MNG303" s="6"/>
      <c r="MNH303" s="6"/>
      <c r="MNI303" s="6"/>
      <c r="MNJ303" s="6"/>
      <c r="MNK303" s="6"/>
      <c r="MNL303" s="6"/>
      <c r="MNM303" s="6"/>
      <c r="MNN303" s="6"/>
      <c r="MNO303" s="6"/>
      <c r="MNP303" s="6"/>
      <c r="MNQ303" s="6"/>
      <c r="MNR303" s="6"/>
      <c r="MNS303" s="6"/>
      <c r="MNT303" s="6"/>
      <c r="MNU303" s="6"/>
      <c r="MNV303" s="6"/>
      <c r="MNW303" s="6"/>
      <c r="MNX303" s="6"/>
      <c r="MNY303" s="6"/>
      <c r="MNZ303" s="6"/>
      <c r="MOA303" s="6"/>
      <c r="MOB303" s="6"/>
      <c r="MOC303" s="6"/>
      <c r="MOD303" s="6"/>
      <c r="MOE303" s="6"/>
      <c r="MOF303" s="6"/>
      <c r="MOG303" s="6"/>
      <c r="MOH303" s="6"/>
      <c r="MOI303" s="6"/>
      <c r="MOJ303" s="6"/>
      <c r="MOK303" s="6"/>
      <c r="MOL303" s="6"/>
      <c r="MOM303" s="6"/>
      <c r="MON303" s="6"/>
      <c r="MOO303" s="6"/>
      <c r="MOP303" s="6"/>
      <c r="MOQ303" s="6"/>
      <c r="MOR303" s="6"/>
      <c r="MOS303" s="6"/>
      <c r="MOT303" s="6"/>
      <c r="MOU303" s="6"/>
      <c r="MOV303" s="6"/>
      <c r="MOW303" s="6"/>
      <c r="MOX303" s="6"/>
      <c r="MOY303" s="6"/>
      <c r="MOZ303" s="6"/>
      <c r="MPA303" s="6"/>
      <c r="MPB303" s="6"/>
      <c r="MPC303" s="6"/>
      <c r="MPD303" s="6"/>
      <c r="MPE303" s="6"/>
      <c r="MPF303" s="6"/>
      <c r="MPG303" s="6"/>
      <c r="MPH303" s="6"/>
      <c r="MPI303" s="6"/>
      <c r="MPJ303" s="6"/>
      <c r="MPK303" s="6"/>
      <c r="MPL303" s="6"/>
      <c r="MPM303" s="6"/>
      <c r="MPN303" s="6"/>
      <c r="MPO303" s="6"/>
      <c r="MPP303" s="6"/>
      <c r="MPQ303" s="6"/>
      <c r="MPR303" s="6"/>
      <c r="MPS303" s="6"/>
      <c r="MPT303" s="6"/>
      <c r="MPU303" s="6"/>
      <c r="MPV303" s="6"/>
      <c r="MPW303" s="6"/>
      <c r="MPX303" s="6"/>
      <c r="MPY303" s="6"/>
      <c r="MPZ303" s="6"/>
      <c r="MQA303" s="6"/>
      <c r="MQB303" s="6"/>
      <c r="MQC303" s="6"/>
      <c r="MQD303" s="6"/>
      <c r="MQE303" s="6"/>
      <c r="MQF303" s="6"/>
      <c r="MQG303" s="6"/>
      <c r="MQH303" s="6"/>
      <c r="MQI303" s="6"/>
      <c r="MQJ303" s="6"/>
      <c r="MQK303" s="6"/>
      <c r="MQL303" s="6"/>
      <c r="MQM303" s="6"/>
      <c r="MQN303" s="6"/>
      <c r="MQO303" s="6"/>
      <c r="MQP303" s="6"/>
      <c r="MQQ303" s="6"/>
      <c r="MQR303" s="6"/>
      <c r="MQS303" s="6"/>
      <c r="MQT303" s="6"/>
      <c r="MQU303" s="6"/>
      <c r="MQV303" s="6"/>
      <c r="MQW303" s="6"/>
      <c r="MQX303" s="6"/>
      <c r="MQY303" s="6"/>
      <c r="MQZ303" s="6"/>
      <c r="MRA303" s="6"/>
      <c r="MRB303" s="6"/>
      <c r="MRC303" s="6"/>
      <c r="MRD303" s="6"/>
      <c r="MRE303" s="6"/>
      <c r="MRF303" s="6"/>
      <c r="MRG303" s="6"/>
      <c r="MRH303" s="6"/>
      <c r="MRI303" s="6"/>
      <c r="MRJ303" s="6"/>
      <c r="MRK303" s="6"/>
      <c r="MRL303" s="6"/>
      <c r="MRM303" s="6"/>
      <c r="MRN303" s="6"/>
      <c r="MRO303" s="6"/>
      <c r="MRP303" s="6"/>
      <c r="MRQ303" s="6"/>
      <c r="MRR303" s="6"/>
      <c r="MRS303" s="6"/>
      <c r="MRT303" s="6"/>
      <c r="MRU303" s="6"/>
      <c r="MRV303" s="6"/>
      <c r="MRW303" s="6"/>
      <c r="MRX303" s="6"/>
      <c r="MRY303" s="6"/>
      <c r="MRZ303" s="6"/>
      <c r="MSA303" s="6"/>
      <c r="MSB303" s="6"/>
      <c r="MSC303" s="6"/>
      <c r="MSD303" s="6"/>
      <c r="MSE303" s="6"/>
      <c r="MSF303" s="6"/>
      <c r="MSG303" s="6"/>
      <c r="MSH303" s="6"/>
      <c r="MSI303" s="6"/>
      <c r="MSJ303" s="6"/>
      <c r="MSK303" s="6"/>
      <c r="MSL303" s="6"/>
      <c r="MSM303" s="6"/>
      <c r="MSN303" s="6"/>
      <c r="MSO303" s="6"/>
      <c r="MSP303" s="6"/>
      <c r="MSQ303" s="6"/>
      <c r="MSR303" s="6"/>
      <c r="MSS303" s="6"/>
      <c r="MST303" s="6"/>
      <c r="MSU303" s="6"/>
      <c r="MSV303" s="6"/>
      <c r="MSW303" s="6"/>
      <c r="MSX303" s="6"/>
      <c r="MSY303" s="6"/>
      <c r="MSZ303" s="6"/>
      <c r="MTA303" s="6"/>
      <c r="MTB303" s="6"/>
      <c r="MTC303" s="6"/>
      <c r="MTD303" s="6"/>
      <c r="MTE303" s="6"/>
      <c r="MTF303" s="6"/>
      <c r="MTG303" s="6"/>
      <c r="MTH303" s="6"/>
      <c r="MTI303" s="6"/>
      <c r="MTJ303" s="6"/>
      <c r="MTK303" s="6"/>
      <c r="MTL303" s="6"/>
      <c r="MTM303" s="6"/>
      <c r="MTN303" s="6"/>
      <c r="MTO303" s="6"/>
      <c r="MTP303" s="6"/>
      <c r="MTQ303" s="6"/>
      <c r="MTR303" s="6"/>
      <c r="MTS303" s="6"/>
      <c r="MTT303" s="6"/>
      <c r="MTU303" s="6"/>
      <c r="MTV303" s="6"/>
      <c r="MTW303" s="6"/>
      <c r="MTX303" s="6"/>
      <c r="MTY303" s="6"/>
      <c r="MTZ303" s="6"/>
      <c r="MUA303" s="6"/>
      <c r="MUB303" s="6"/>
      <c r="MUC303" s="6"/>
      <c r="MUD303" s="6"/>
      <c r="MUE303" s="6"/>
      <c r="MUF303" s="6"/>
      <c r="MUG303" s="6"/>
      <c r="MUH303" s="6"/>
      <c r="MUI303" s="6"/>
      <c r="MUJ303" s="6"/>
      <c r="MUK303" s="6"/>
      <c r="MUL303" s="6"/>
      <c r="MUM303" s="6"/>
      <c r="MUN303" s="6"/>
      <c r="MUO303" s="6"/>
      <c r="MUP303" s="6"/>
      <c r="MUQ303" s="6"/>
      <c r="MUR303" s="6"/>
      <c r="MUS303" s="6"/>
      <c r="MUT303" s="6"/>
      <c r="MUU303" s="6"/>
      <c r="MUV303" s="6"/>
      <c r="MUW303" s="6"/>
      <c r="MUX303" s="6"/>
      <c r="MUY303" s="6"/>
      <c r="MUZ303" s="6"/>
      <c r="MVA303" s="6"/>
      <c r="MVB303" s="6"/>
      <c r="MVC303" s="6"/>
      <c r="MVD303" s="6"/>
      <c r="MVE303" s="6"/>
      <c r="MVF303" s="6"/>
      <c r="MVG303" s="6"/>
      <c r="MVH303" s="6"/>
      <c r="MVI303" s="6"/>
      <c r="MVJ303" s="6"/>
      <c r="MVK303" s="6"/>
      <c r="MVL303" s="6"/>
      <c r="MVM303" s="6"/>
      <c r="MVN303" s="6"/>
      <c r="MVO303" s="6"/>
      <c r="MVP303" s="6"/>
      <c r="MVQ303" s="6"/>
      <c r="MVR303" s="6"/>
      <c r="MVS303" s="6"/>
      <c r="MVT303" s="6"/>
      <c r="MVU303" s="6"/>
      <c r="MVV303" s="6"/>
      <c r="MVW303" s="6"/>
      <c r="MVX303" s="6"/>
      <c r="MVY303" s="6"/>
      <c r="MVZ303" s="6"/>
      <c r="MWA303" s="6"/>
      <c r="MWB303" s="6"/>
      <c r="MWC303" s="6"/>
      <c r="MWD303" s="6"/>
      <c r="MWE303" s="6"/>
      <c r="MWF303" s="6"/>
      <c r="MWG303" s="6"/>
      <c r="MWH303" s="6"/>
      <c r="MWI303" s="6"/>
      <c r="MWJ303" s="6"/>
      <c r="MWK303" s="6"/>
      <c r="MWL303" s="6"/>
      <c r="MWM303" s="6"/>
      <c r="MWN303" s="6"/>
      <c r="MWO303" s="6"/>
      <c r="MWP303" s="6"/>
      <c r="MWQ303" s="6"/>
      <c r="MWR303" s="6"/>
      <c r="MWS303" s="6"/>
      <c r="MWT303" s="6"/>
      <c r="MWU303" s="6"/>
      <c r="MWV303" s="6"/>
      <c r="MWW303" s="6"/>
      <c r="MWX303" s="6"/>
      <c r="MWY303" s="6"/>
      <c r="MWZ303" s="6"/>
      <c r="MXA303" s="6"/>
      <c r="MXB303" s="6"/>
      <c r="MXC303" s="6"/>
      <c r="MXD303" s="6"/>
      <c r="MXE303" s="6"/>
      <c r="MXF303" s="6"/>
      <c r="MXG303" s="6"/>
      <c r="MXH303" s="6"/>
      <c r="MXI303" s="6"/>
      <c r="MXJ303" s="6"/>
      <c r="MXK303" s="6"/>
      <c r="MXL303" s="6"/>
      <c r="MXM303" s="6"/>
      <c r="MXN303" s="6"/>
      <c r="MXO303" s="6"/>
      <c r="MXP303" s="6"/>
      <c r="MXQ303" s="6"/>
      <c r="MXR303" s="6"/>
      <c r="MXS303" s="6"/>
      <c r="MXT303" s="6"/>
      <c r="MXU303" s="6"/>
      <c r="MXV303" s="6"/>
      <c r="MXW303" s="6"/>
      <c r="MXX303" s="6"/>
      <c r="MXY303" s="6"/>
      <c r="MXZ303" s="6"/>
      <c r="MYA303" s="6"/>
      <c r="MYB303" s="6"/>
      <c r="MYC303" s="6"/>
      <c r="MYD303" s="6"/>
      <c r="MYE303" s="6"/>
      <c r="MYF303" s="6"/>
      <c r="MYG303" s="6"/>
      <c r="MYH303" s="6"/>
      <c r="MYI303" s="6"/>
      <c r="MYJ303" s="6"/>
      <c r="MYK303" s="6"/>
      <c r="MYL303" s="6"/>
      <c r="MYM303" s="6"/>
      <c r="MYN303" s="6"/>
      <c r="MYO303" s="6"/>
      <c r="MYP303" s="6"/>
      <c r="MYQ303" s="6"/>
      <c r="MYR303" s="6"/>
      <c r="MYS303" s="6"/>
      <c r="MYT303" s="6"/>
      <c r="MYU303" s="6"/>
      <c r="MYV303" s="6"/>
      <c r="MYW303" s="6"/>
      <c r="MYX303" s="6"/>
      <c r="MYY303" s="6"/>
      <c r="MYZ303" s="6"/>
      <c r="MZA303" s="6"/>
      <c r="MZB303" s="6"/>
      <c r="MZC303" s="6"/>
      <c r="MZD303" s="6"/>
      <c r="MZE303" s="6"/>
      <c r="MZF303" s="6"/>
      <c r="MZG303" s="6"/>
      <c r="MZH303" s="6"/>
      <c r="MZI303" s="6"/>
      <c r="MZJ303" s="6"/>
      <c r="MZK303" s="6"/>
      <c r="MZL303" s="6"/>
      <c r="MZM303" s="6"/>
      <c r="MZN303" s="6"/>
      <c r="MZO303" s="6"/>
      <c r="MZP303" s="6"/>
      <c r="MZQ303" s="6"/>
      <c r="MZR303" s="6"/>
      <c r="MZS303" s="6"/>
      <c r="MZT303" s="6"/>
      <c r="MZU303" s="6"/>
      <c r="MZV303" s="6"/>
      <c r="MZW303" s="6"/>
      <c r="MZX303" s="6"/>
      <c r="MZY303" s="6"/>
      <c r="MZZ303" s="6"/>
      <c r="NAA303" s="6"/>
      <c r="NAB303" s="6"/>
      <c r="NAC303" s="6"/>
      <c r="NAD303" s="6"/>
      <c r="NAE303" s="6"/>
      <c r="NAF303" s="6"/>
      <c r="NAG303" s="6"/>
      <c r="NAH303" s="6"/>
      <c r="NAI303" s="6"/>
      <c r="NAJ303" s="6"/>
      <c r="NAK303" s="6"/>
      <c r="NAL303" s="6"/>
      <c r="NAM303" s="6"/>
      <c r="NAN303" s="6"/>
      <c r="NAO303" s="6"/>
      <c r="NAP303" s="6"/>
      <c r="NAQ303" s="6"/>
      <c r="NAR303" s="6"/>
      <c r="NAS303" s="6"/>
      <c r="NAT303" s="6"/>
      <c r="NAU303" s="6"/>
      <c r="NAV303" s="6"/>
      <c r="NAW303" s="6"/>
      <c r="NAX303" s="6"/>
      <c r="NAY303" s="6"/>
      <c r="NAZ303" s="6"/>
      <c r="NBA303" s="6"/>
      <c r="NBB303" s="6"/>
      <c r="NBC303" s="6"/>
      <c r="NBD303" s="6"/>
      <c r="NBE303" s="6"/>
      <c r="NBF303" s="6"/>
      <c r="NBG303" s="6"/>
      <c r="NBH303" s="6"/>
      <c r="NBI303" s="6"/>
      <c r="NBJ303" s="6"/>
      <c r="NBK303" s="6"/>
      <c r="NBL303" s="6"/>
      <c r="NBM303" s="6"/>
      <c r="NBN303" s="6"/>
      <c r="NBO303" s="6"/>
      <c r="NBP303" s="6"/>
      <c r="NBQ303" s="6"/>
      <c r="NBR303" s="6"/>
      <c r="NBS303" s="6"/>
      <c r="NBT303" s="6"/>
      <c r="NBU303" s="6"/>
      <c r="NBV303" s="6"/>
      <c r="NBW303" s="6"/>
      <c r="NBX303" s="6"/>
      <c r="NBY303" s="6"/>
      <c r="NBZ303" s="6"/>
      <c r="NCA303" s="6"/>
      <c r="NCB303" s="6"/>
      <c r="NCC303" s="6"/>
      <c r="NCD303" s="6"/>
      <c r="NCE303" s="6"/>
      <c r="NCF303" s="6"/>
      <c r="NCG303" s="6"/>
      <c r="NCH303" s="6"/>
      <c r="NCI303" s="6"/>
      <c r="NCJ303" s="6"/>
      <c r="NCK303" s="6"/>
      <c r="NCL303" s="6"/>
      <c r="NCM303" s="6"/>
      <c r="NCN303" s="6"/>
      <c r="NCO303" s="6"/>
      <c r="NCP303" s="6"/>
      <c r="NCQ303" s="6"/>
      <c r="NCR303" s="6"/>
      <c r="NCS303" s="6"/>
      <c r="NCT303" s="6"/>
      <c r="NCU303" s="6"/>
      <c r="NCV303" s="6"/>
      <c r="NCW303" s="6"/>
      <c r="NCX303" s="6"/>
      <c r="NCY303" s="6"/>
      <c r="NCZ303" s="6"/>
      <c r="NDA303" s="6"/>
      <c r="NDB303" s="6"/>
      <c r="NDC303" s="6"/>
      <c r="NDD303" s="6"/>
      <c r="NDE303" s="6"/>
      <c r="NDF303" s="6"/>
      <c r="NDG303" s="6"/>
      <c r="NDH303" s="6"/>
      <c r="NDI303" s="6"/>
      <c r="NDJ303" s="6"/>
      <c r="NDK303" s="6"/>
      <c r="NDL303" s="6"/>
      <c r="NDM303" s="6"/>
      <c r="NDN303" s="6"/>
      <c r="NDO303" s="6"/>
      <c r="NDP303" s="6"/>
      <c r="NDQ303" s="6"/>
      <c r="NDR303" s="6"/>
      <c r="NDS303" s="6"/>
      <c r="NDT303" s="6"/>
      <c r="NDU303" s="6"/>
      <c r="NDV303" s="6"/>
      <c r="NDW303" s="6"/>
      <c r="NDX303" s="6"/>
      <c r="NDY303" s="6"/>
      <c r="NDZ303" s="6"/>
      <c r="NEA303" s="6"/>
      <c r="NEB303" s="6"/>
      <c r="NEC303" s="6"/>
      <c r="NED303" s="6"/>
      <c r="NEE303" s="6"/>
      <c r="NEF303" s="6"/>
      <c r="NEG303" s="6"/>
      <c r="NEH303" s="6"/>
      <c r="NEI303" s="6"/>
      <c r="NEJ303" s="6"/>
      <c r="NEK303" s="6"/>
      <c r="NEL303" s="6"/>
      <c r="NEM303" s="6"/>
      <c r="NEN303" s="6"/>
      <c r="NEO303" s="6"/>
      <c r="NEP303" s="6"/>
      <c r="NEQ303" s="6"/>
      <c r="NER303" s="6"/>
      <c r="NES303" s="6"/>
      <c r="NET303" s="6"/>
      <c r="NEU303" s="6"/>
      <c r="NEV303" s="6"/>
      <c r="NEW303" s="6"/>
      <c r="NEX303" s="6"/>
      <c r="NEY303" s="6"/>
      <c r="NEZ303" s="6"/>
      <c r="NFA303" s="6"/>
      <c r="NFB303" s="6"/>
      <c r="NFC303" s="6"/>
      <c r="NFD303" s="6"/>
      <c r="NFE303" s="6"/>
      <c r="NFF303" s="6"/>
      <c r="NFG303" s="6"/>
      <c r="NFH303" s="6"/>
      <c r="NFI303" s="6"/>
      <c r="NFJ303" s="6"/>
      <c r="NFK303" s="6"/>
      <c r="NFL303" s="6"/>
      <c r="NFM303" s="6"/>
      <c r="NFN303" s="6"/>
      <c r="NFO303" s="6"/>
      <c r="NFP303" s="6"/>
      <c r="NFQ303" s="6"/>
      <c r="NFR303" s="6"/>
      <c r="NFS303" s="6"/>
      <c r="NFT303" s="6"/>
      <c r="NFU303" s="6"/>
      <c r="NFV303" s="6"/>
      <c r="NFW303" s="6"/>
      <c r="NFX303" s="6"/>
      <c r="NFY303" s="6"/>
      <c r="NFZ303" s="6"/>
      <c r="NGA303" s="6"/>
      <c r="NGB303" s="6"/>
      <c r="NGC303" s="6"/>
      <c r="NGD303" s="6"/>
      <c r="NGE303" s="6"/>
      <c r="NGF303" s="6"/>
      <c r="NGG303" s="6"/>
      <c r="NGH303" s="6"/>
      <c r="NGI303" s="6"/>
      <c r="NGJ303" s="6"/>
      <c r="NGK303" s="6"/>
      <c r="NGL303" s="6"/>
      <c r="NGM303" s="6"/>
      <c r="NGN303" s="6"/>
      <c r="NGO303" s="6"/>
      <c r="NGP303" s="6"/>
      <c r="NGQ303" s="6"/>
      <c r="NGR303" s="6"/>
      <c r="NGS303" s="6"/>
      <c r="NGT303" s="6"/>
      <c r="NGU303" s="6"/>
      <c r="NGV303" s="6"/>
      <c r="NGW303" s="6"/>
      <c r="NGX303" s="6"/>
      <c r="NGY303" s="6"/>
      <c r="NGZ303" s="6"/>
      <c r="NHA303" s="6"/>
      <c r="NHB303" s="6"/>
      <c r="NHC303" s="6"/>
      <c r="NHD303" s="6"/>
      <c r="NHE303" s="6"/>
      <c r="NHF303" s="6"/>
      <c r="NHG303" s="6"/>
      <c r="NHH303" s="6"/>
      <c r="NHI303" s="6"/>
      <c r="NHJ303" s="6"/>
      <c r="NHK303" s="6"/>
      <c r="NHL303" s="6"/>
      <c r="NHM303" s="6"/>
      <c r="NHN303" s="6"/>
      <c r="NHO303" s="6"/>
      <c r="NHP303" s="6"/>
      <c r="NHQ303" s="6"/>
      <c r="NHR303" s="6"/>
      <c r="NHS303" s="6"/>
      <c r="NHT303" s="6"/>
      <c r="NHU303" s="6"/>
      <c r="NHV303" s="6"/>
      <c r="NHW303" s="6"/>
      <c r="NHX303" s="6"/>
      <c r="NHY303" s="6"/>
      <c r="NHZ303" s="6"/>
      <c r="NIA303" s="6"/>
      <c r="NIB303" s="6"/>
      <c r="NIC303" s="6"/>
      <c r="NID303" s="6"/>
      <c r="NIE303" s="6"/>
      <c r="NIF303" s="6"/>
      <c r="NIG303" s="6"/>
      <c r="NIH303" s="6"/>
      <c r="NII303" s="6"/>
      <c r="NIJ303" s="6"/>
      <c r="NIK303" s="6"/>
      <c r="NIL303" s="6"/>
      <c r="NIM303" s="6"/>
      <c r="NIN303" s="6"/>
      <c r="NIO303" s="6"/>
      <c r="NIP303" s="6"/>
      <c r="NIQ303" s="6"/>
      <c r="NIR303" s="6"/>
      <c r="NIS303" s="6"/>
      <c r="NIT303" s="6"/>
      <c r="NIU303" s="6"/>
      <c r="NIV303" s="6"/>
      <c r="NIW303" s="6"/>
      <c r="NIX303" s="6"/>
      <c r="NIY303" s="6"/>
      <c r="NIZ303" s="6"/>
      <c r="NJA303" s="6"/>
      <c r="NJB303" s="6"/>
      <c r="NJC303" s="6"/>
      <c r="NJD303" s="6"/>
      <c r="NJE303" s="6"/>
      <c r="NJF303" s="6"/>
      <c r="NJG303" s="6"/>
      <c r="NJH303" s="6"/>
      <c r="NJI303" s="6"/>
      <c r="NJJ303" s="6"/>
      <c r="NJK303" s="6"/>
      <c r="NJL303" s="6"/>
      <c r="NJM303" s="6"/>
      <c r="NJN303" s="6"/>
      <c r="NJO303" s="6"/>
      <c r="NJP303" s="6"/>
      <c r="NJQ303" s="6"/>
      <c r="NJR303" s="6"/>
      <c r="NJS303" s="6"/>
      <c r="NJT303" s="6"/>
      <c r="NJU303" s="6"/>
      <c r="NJV303" s="6"/>
      <c r="NJW303" s="6"/>
      <c r="NJX303" s="6"/>
      <c r="NJY303" s="6"/>
      <c r="NJZ303" s="6"/>
      <c r="NKA303" s="6"/>
      <c r="NKB303" s="6"/>
      <c r="NKC303" s="6"/>
      <c r="NKD303" s="6"/>
      <c r="NKE303" s="6"/>
      <c r="NKF303" s="6"/>
      <c r="NKG303" s="6"/>
      <c r="NKH303" s="6"/>
      <c r="NKI303" s="6"/>
      <c r="NKJ303" s="6"/>
      <c r="NKK303" s="6"/>
      <c r="NKL303" s="6"/>
      <c r="NKM303" s="6"/>
      <c r="NKN303" s="6"/>
      <c r="NKO303" s="6"/>
      <c r="NKP303" s="6"/>
      <c r="NKQ303" s="6"/>
      <c r="NKR303" s="6"/>
      <c r="NKS303" s="6"/>
      <c r="NKT303" s="6"/>
      <c r="NKU303" s="6"/>
      <c r="NKV303" s="6"/>
      <c r="NKW303" s="6"/>
      <c r="NKX303" s="6"/>
      <c r="NKY303" s="6"/>
      <c r="NKZ303" s="6"/>
      <c r="NLA303" s="6"/>
      <c r="NLB303" s="6"/>
      <c r="NLC303" s="6"/>
      <c r="NLD303" s="6"/>
      <c r="NLE303" s="6"/>
      <c r="NLF303" s="6"/>
      <c r="NLG303" s="6"/>
      <c r="NLH303" s="6"/>
      <c r="NLI303" s="6"/>
      <c r="NLJ303" s="6"/>
      <c r="NLK303" s="6"/>
      <c r="NLL303" s="6"/>
      <c r="NLM303" s="6"/>
      <c r="NLN303" s="6"/>
      <c r="NLO303" s="6"/>
      <c r="NLP303" s="6"/>
      <c r="NLQ303" s="6"/>
      <c r="NLR303" s="6"/>
      <c r="NLS303" s="6"/>
      <c r="NLT303" s="6"/>
      <c r="NLU303" s="6"/>
      <c r="NLV303" s="6"/>
      <c r="NLW303" s="6"/>
      <c r="NLX303" s="6"/>
      <c r="NLY303" s="6"/>
      <c r="NLZ303" s="6"/>
      <c r="NMA303" s="6"/>
      <c r="NMB303" s="6"/>
      <c r="NMC303" s="6"/>
      <c r="NMD303" s="6"/>
      <c r="NME303" s="6"/>
      <c r="NMF303" s="6"/>
      <c r="NMG303" s="6"/>
      <c r="NMH303" s="6"/>
      <c r="NMI303" s="6"/>
      <c r="NMJ303" s="6"/>
      <c r="NMK303" s="6"/>
      <c r="NML303" s="6"/>
      <c r="NMM303" s="6"/>
      <c r="NMN303" s="6"/>
      <c r="NMO303" s="6"/>
      <c r="NMP303" s="6"/>
      <c r="NMQ303" s="6"/>
      <c r="NMR303" s="6"/>
      <c r="NMS303" s="6"/>
      <c r="NMT303" s="6"/>
      <c r="NMU303" s="6"/>
      <c r="NMV303" s="6"/>
      <c r="NMW303" s="6"/>
      <c r="NMX303" s="6"/>
      <c r="NMY303" s="6"/>
      <c r="NMZ303" s="6"/>
      <c r="NNA303" s="6"/>
      <c r="NNB303" s="6"/>
      <c r="NNC303" s="6"/>
      <c r="NND303" s="6"/>
      <c r="NNE303" s="6"/>
      <c r="NNF303" s="6"/>
      <c r="NNG303" s="6"/>
      <c r="NNH303" s="6"/>
      <c r="NNI303" s="6"/>
      <c r="NNJ303" s="6"/>
      <c r="NNK303" s="6"/>
      <c r="NNL303" s="6"/>
      <c r="NNM303" s="6"/>
      <c r="NNN303" s="6"/>
      <c r="NNO303" s="6"/>
      <c r="NNP303" s="6"/>
      <c r="NNQ303" s="6"/>
      <c r="NNR303" s="6"/>
      <c r="NNS303" s="6"/>
      <c r="NNT303" s="6"/>
      <c r="NNU303" s="6"/>
      <c r="NNV303" s="6"/>
      <c r="NNW303" s="6"/>
      <c r="NNX303" s="6"/>
      <c r="NNY303" s="6"/>
      <c r="NNZ303" s="6"/>
      <c r="NOA303" s="6"/>
      <c r="NOB303" s="6"/>
      <c r="NOC303" s="6"/>
      <c r="NOD303" s="6"/>
      <c r="NOE303" s="6"/>
      <c r="NOF303" s="6"/>
      <c r="NOG303" s="6"/>
      <c r="NOH303" s="6"/>
      <c r="NOI303" s="6"/>
      <c r="NOJ303" s="6"/>
      <c r="NOK303" s="6"/>
      <c r="NOL303" s="6"/>
      <c r="NOM303" s="6"/>
      <c r="NON303" s="6"/>
      <c r="NOO303" s="6"/>
      <c r="NOP303" s="6"/>
      <c r="NOQ303" s="6"/>
      <c r="NOR303" s="6"/>
      <c r="NOS303" s="6"/>
      <c r="NOT303" s="6"/>
      <c r="NOU303" s="6"/>
      <c r="NOV303" s="6"/>
      <c r="NOW303" s="6"/>
      <c r="NOX303" s="6"/>
      <c r="NOY303" s="6"/>
      <c r="NOZ303" s="6"/>
      <c r="NPA303" s="6"/>
      <c r="NPB303" s="6"/>
      <c r="NPC303" s="6"/>
      <c r="NPD303" s="6"/>
      <c r="NPE303" s="6"/>
      <c r="NPF303" s="6"/>
      <c r="NPG303" s="6"/>
      <c r="NPH303" s="6"/>
      <c r="NPI303" s="6"/>
      <c r="NPJ303" s="6"/>
      <c r="NPK303" s="6"/>
      <c r="NPL303" s="6"/>
      <c r="NPM303" s="6"/>
      <c r="NPN303" s="6"/>
      <c r="NPO303" s="6"/>
      <c r="NPP303" s="6"/>
      <c r="NPQ303" s="6"/>
      <c r="NPR303" s="6"/>
      <c r="NPS303" s="6"/>
      <c r="NPT303" s="6"/>
      <c r="NPU303" s="6"/>
      <c r="NPV303" s="6"/>
      <c r="NPW303" s="6"/>
      <c r="NPX303" s="6"/>
      <c r="NPY303" s="6"/>
      <c r="NPZ303" s="6"/>
      <c r="NQA303" s="6"/>
      <c r="NQB303" s="6"/>
      <c r="NQC303" s="6"/>
      <c r="NQD303" s="6"/>
      <c r="NQE303" s="6"/>
      <c r="NQF303" s="6"/>
      <c r="NQG303" s="6"/>
      <c r="NQH303" s="6"/>
      <c r="NQI303" s="6"/>
      <c r="NQJ303" s="6"/>
      <c r="NQK303" s="6"/>
      <c r="NQL303" s="6"/>
      <c r="NQM303" s="6"/>
      <c r="NQN303" s="6"/>
      <c r="NQO303" s="6"/>
      <c r="NQP303" s="6"/>
      <c r="NQQ303" s="6"/>
      <c r="NQR303" s="6"/>
      <c r="NQS303" s="6"/>
      <c r="NQT303" s="6"/>
      <c r="NQU303" s="6"/>
      <c r="NQV303" s="6"/>
      <c r="NQW303" s="6"/>
      <c r="NQX303" s="6"/>
      <c r="NQY303" s="6"/>
      <c r="NQZ303" s="6"/>
      <c r="NRA303" s="6"/>
      <c r="NRB303" s="6"/>
      <c r="NRC303" s="6"/>
      <c r="NRD303" s="6"/>
      <c r="NRE303" s="6"/>
      <c r="NRF303" s="6"/>
      <c r="NRG303" s="6"/>
      <c r="NRH303" s="6"/>
      <c r="NRI303" s="6"/>
      <c r="NRJ303" s="6"/>
      <c r="NRK303" s="6"/>
      <c r="NRL303" s="6"/>
      <c r="NRM303" s="6"/>
      <c r="NRN303" s="6"/>
      <c r="NRO303" s="6"/>
      <c r="NRP303" s="6"/>
      <c r="NRQ303" s="6"/>
      <c r="NRR303" s="6"/>
      <c r="NRS303" s="6"/>
      <c r="NRT303" s="6"/>
      <c r="NRU303" s="6"/>
      <c r="NRV303" s="6"/>
      <c r="NRW303" s="6"/>
      <c r="NRX303" s="6"/>
      <c r="NRY303" s="6"/>
      <c r="NRZ303" s="6"/>
      <c r="NSA303" s="6"/>
      <c r="NSB303" s="6"/>
      <c r="NSC303" s="6"/>
      <c r="NSD303" s="6"/>
      <c r="NSE303" s="6"/>
      <c r="NSF303" s="6"/>
      <c r="NSG303" s="6"/>
      <c r="NSH303" s="6"/>
      <c r="NSI303" s="6"/>
      <c r="NSJ303" s="6"/>
      <c r="NSK303" s="6"/>
      <c r="NSL303" s="6"/>
      <c r="NSM303" s="6"/>
      <c r="NSN303" s="6"/>
      <c r="NSO303" s="6"/>
      <c r="NSP303" s="6"/>
      <c r="NSQ303" s="6"/>
      <c r="NSR303" s="6"/>
      <c r="NSS303" s="6"/>
      <c r="NST303" s="6"/>
      <c r="NSU303" s="6"/>
      <c r="NSV303" s="6"/>
      <c r="NSW303" s="6"/>
      <c r="NSX303" s="6"/>
      <c r="NSY303" s="6"/>
      <c r="NSZ303" s="6"/>
      <c r="NTA303" s="6"/>
      <c r="NTB303" s="6"/>
      <c r="NTC303" s="6"/>
      <c r="NTD303" s="6"/>
      <c r="NTE303" s="6"/>
      <c r="NTF303" s="6"/>
      <c r="NTG303" s="6"/>
      <c r="NTH303" s="6"/>
      <c r="NTI303" s="6"/>
      <c r="NTJ303" s="6"/>
      <c r="NTK303" s="6"/>
      <c r="NTL303" s="6"/>
      <c r="NTM303" s="6"/>
      <c r="NTN303" s="6"/>
      <c r="NTO303" s="6"/>
      <c r="NTP303" s="6"/>
      <c r="NTQ303" s="6"/>
      <c r="NTR303" s="6"/>
      <c r="NTS303" s="6"/>
      <c r="NTT303" s="6"/>
      <c r="NTU303" s="6"/>
      <c r="NTV303" s="6"/>
      <c r="NTW303" s="6"/>
      <c r="NTX303" s="6"/>
      <c r="NTY303" s="6"/>
      <c r="NTZ303" s="6"/>
      <c r="NUA303" s="6"/>
      <c r="NUB303" s="6"/>
      <c r="NUC303" s="6"/>
      <c r="NUD303" s="6"/>
      <c r="NUE303" s="6"/>
      <c r="NUF303" s="6"/>
      <c r="NUG303" s="6"/>
      <c r="NUH303" s="6"/>
      <c r="NUI303" s="6"/>
      <c r="NUJ303" s="6"/>
      <c r="NUK303" s="6"/>
      <c r="NUL303" s="6"/>
      <c r="NUM303" s="6"/>
      <c r="NUN303" s="6"/>
      <c r="NUO303" s="6"/>
      <c r="NUP303" s="6"/>
      <c r="NUQ303" s="6"/>
      <c r="NUR303" s="6"/>
      <c r="NUS303" s="6"/>
      <c r="NUT303" s="6"/>
      <c r="NUU303" s="6"/>
      <c r="NUV303" s="6"/>
      <c r="NUW303" s="6"/>
      <c r="NUX303" s="6"/>
      <c r="NUY303" s="6"/>
      <c r="NUZ303" s="6"/>
      <c r="NVA303" s="6"/>
      <c r="NVB303" s="6"/>
      <c r="NVC303" s="6"/>
      <c r="NVD303" s="6"/>
      <c r="NVE303" s="6"/>
      <c r="NVF303" s="6"/>
      <c r="NVG303" s="6"/>
      <c r="NVH303" s="6"/>
      <c r="NVI303" s="6"/>
      <c r="NVJ303" s="6"/>
      <c r="NVK303" s="6"/>
      <c r="NVL303" s="6"/>
      <c r="NVM303" s="6"/>
      <c r="NVN303" s="6"/>
      <c r="NVO303" s="6"/>
      <c r="NVP303" s="6"/>
      <c r="NVQ303" s="6"/>
      <c r="NVR303" s="6"/>
      <c r="NVS303" s="6"/>
      <c r="NVT303" s="6"/>
      <c r="NVU303" s="6"/>
      <c r="NVV303" s="6"/>
      <c r="NVW303" s="6"/>
      <c r="NVX303" s="6"/>
      <c r="NVY303" s="6"/>
      <c r="NVZ303" s="6"/>
      <c r="NWA303" s="6"/>
      <c r="NWB303" s="6"/>
      <c r="NWC303" s="6"/>
      <c r="NWD303" s="6"/>
      <c r="NWE303" s="6"/>
      <c r="NWF303" s="6"/>
      <c r="NWG303" s="6"/>
      <c r="NWH303" s="6"/>
      <c r="NWI303" s="6"/>
      <c r="NWJ303" s="6"/>
      <c r="NWK303" s="6"/>
      <c r="NWL303" s="6"/>
      <c r="NWM303" s="6"/>
      <c r="NWN303" s="6"/>
      <c r="NWO303" s="6"/>
      <c r="NWP303" s="6"/>
      <c r="NWQ303" s="6"/>
      <c r="NWR303" s="6"/>
      <c r="NWS303" s="6"/>
      <c r="NWT303" s="6"/>
      <c r="NWU303" s="6"/>
      <c r="NWV303" s="6"/>
      <c r="NWW303" s="6"/>
      <c r="NWX303" s="6"/>
      <c r="NWY303" s="6"/>
      <c r="NWZ303" s="6"/>
      <c r="NXA303" s="6"/>
      <c r="NXB303" s="6"/>
      <c r="NXC303" s="6"/>
      <c r="NXD303" s="6"/>
      <c r="NXE303" s="6"/>
      <c r="NXF303" s="6"/>
      <c r="NXG303" s="6"/>
      <c r="NXH303" s="6"/>
      <c r="NXI303" s="6"/>
      <c r="NXJ303" s="6"/>
      <c r="NXK303" s="6"/>
      <c r="NXL303" s="6"/>
      <c r="NXM303" s="6"/>
      <c r="NXN303" s="6"/>
      <c r="NXO303" s="6"/>
      <c r="NXP303" s="6"/>
      <c r="NXQ303" s="6"/>
      <c r="NXR303" s="6"/>
      <c r="NXS303" s="6"/>
      <c r="NXT303" s="6"/>
      <c r="NXU303" s="6"/>
      <c r="NXV303" s="6"/>
      <c r="NXW303" s="6"/>
      <c r="NXX303" s="6"/>
      <c r="NXY303" s="6"/>
      <c r="NXZ303" s="6"/>
      <c r="NYA303" s="6"/>
      <c r="NYB303" s="6"/>
      <c r="NYC303" s="6"/>
      <c r="NYD303" s="6"/>
      <c r="NYE303" s="6"/>
      <c r="NYF303" s="6"/>
      <c r="NYG303" s="6"/>
      <c r="NYH303" s="6"/>
      <c r="NYI303" s="6"/>
      <c r="NYJ303" s="6"/>
      <c r="NYK303" s="6"/>
      <c r="NYL303" s="6"/>
      <c r="NYM303" s="6"/>
      <c r="NYN303" s="6"/>
      <c r="NYO303" s="6"/>
      <c r="NYP303" s="6"/>
      <c r="NYQ303" s="6"/>
      <c r="NYR303" s="6"/>
      <c r="NYS303" s="6"/>
      <c r="NYT303" s="6"/>
      <c r="NYU303" s="6"/>
      <c r="NYV303" s="6"/>
      <c r="NYW303" s="6"/>
      <c r="NYX303" s="6"/>
      <c r="NYY303" s="6"/>
      <c r="NYZ303" s="6"/>
      <c r="NZA303" s="6"/>
      <c r="NZB303" s="6"/>
      <c r="NZC303" s="6"/>
      <c r="NZD303" s="6"/>
      <c r="NZE303" s="6"/>
      <c r="NZF303" s="6"/>
      <c r="NZG303" s="6"/>
      <c r="NZH303" s="6"/>
      <c r="NZI303" s="6"/>
      <c r="NZJ303" s="6"/>
      <c r="NZK303" s="6"/>
      <c r="NZL303" s="6"/>
      <c r="NZM303" s="6"/>
      <c r="NZN303" s="6"/>
      <c r="NZO303" s="6"/>
      <c r="NZP303" s="6"/>
      <c r="NZQ303" s="6"/>
      <c r="NZR303" s="6"/>
      <c r="NZS303" s="6"/>
      <c r="NZT303" s="6"/>
      <c r="NZU303" s="6"/>
      <c r="NZV303" s="6"/>
      <c r="NZW303" s="6"/>
      <c r="NZX303" s="6"/>
      <c r="NZY303" s="6"/>
      <c r="NZZ303" s="6"/>
      <c r="OAA303" s="6"/>
      <c r="OAB303" s="6"/>
      <c r="OAC303" s="6"/>
      <c r="OAD303" s="6"/>
      <c r="OAE303" s="6"/>
      <c r="OAF303" s="6"/>
      <c r="OAG303" s="6"/>
      <c r="OAH303" s="6"/>
      <c r="OAI303" s="6"/>
      <c r="OAJ303" s="6"/>
      <c r="OAK303" s="6"/>
      <c r="OAL303" s="6"/>
      <c r="OAM303" s="6"/>
      <c r="OAN303" s="6"/>
      <c r="OAO303" s="6"/>
      <c r="OAP303" s="6"/>
      <c r="OAQ303" s="6"/>
      <c r="OAR303" s="6"/>
      <c r="OAS303" s="6"/>
      <c r="OAT303" s="6"/>
      <c r="OAU303" s="6"/>
      <c r="OAV303" s="6"/>
      <c r="OAW303" s="6"/>
      <c r="OAX303" s="6"/>
      <c r="OAY303" s="6"/>
      <c r="OAZ303" s="6"/>
      <c r="OBA303" s="6"/>
      <c r="OBB303" s="6"/>
      <c r="OBC303" s="6"/>
      <c r="OBD303" s="6"/>
      <c r="OBE303" s="6"/>
      <c r="OBF303" s="6"/>
      <c r="OBG303" s="6"/>
      <c r="OBH303" s="6"/>
      <c r="OBI303" s="6"/>
      <c r="OBJ303" s="6"/>
      <c r="OBK303" s="6"/>
      <c r="OBL303" s="6"/>
      <c r="OBM303" s="6"/>
      <c r="OBN303" s="6"/>
      <c r="OBO303" s="6"/>
      <c r="OBP303" s="6"/>
      <c r="OBQ303" s="6"/>
      <c r="OBR303" s="6"/>
      <c r="OBS303" s="6"/>
      <c r="OBT303" s="6"/>
      <c r="OBU303" s="6"/>
      <c r="OBV303" s="6"/>
      <c r="OBW303" s="6"/>
      <c r="OBX303" s="6"/>
      <c r="OBY303" s="6"/>
      <c r="OBZ303" s="6"/>
      <c r="OCA303" s="6"/>
      <c r="OCB303" s="6"/>
      <c r="OCC303" s="6"/>
      <c r="OCD303" s="6"/>
      <c r="OCE303" s="6"/>
      <c r="OCF303" s="6"/>
      <c r="OCG303" s="6"/>
      <c r="OCH303" s="6"/>
      <c r="OCI303" s="6"/>
      <c r="OCJ303" s="6"/>
      <c r="OCK303" s="6"/>
      <c r="OCL303" s="6"/>
      <c r="OCM303" s="6"/>
      <c r="OCN303" s="6"/>
      <c r="OCO303" s="6"/>
      <c r="OCP303" s="6"/>
      <c r="OCQ303" s="6"/>
      <c r="OCR303" s="6"/>
      <c r="OCS303" s="6"/>
      <c r="OCT303" s="6"/>
      <c r="OCU303" s="6"/>
      <c r="OCV303" s="6"/>
      <c r="OCW303" s="6"/>
      <c r="OCX303" s="6"/>
      <c r="OCY303" s="6"/>
      <c r="OCZ303" s="6"/>
      <c r="ODA303" s="6"/>
      <c r="ODB303" s="6"/>
      <c r="ODC303" s="6"/>
      <c r="ODD303" s="6"/>
      <c r="ODE303" s="6"/>
      <c r="ODF303" s="6"/>
      <c r="ODG303" s="6"/>
      <c r="ODH303" s="6"/>
      <c r="ODI303" s="6"/>
      <c r="ODJ303" s="6"/>
      <c r="ODK303" s="6"/>
      <c r="ODL303" s="6"/>
      <c r="ODM303" s="6"/>
      <c r="ODN303" s="6"/>
      <c r="ODO303" s="6"/>
      <c r="ODP303" s="6"/>
      <c r="ODQ303" s="6"/>
      <c r="ODR303" s="6"/>
      <c r="ODS303" s="6"/>
      <c r="ODT303" s="6"/>
      <c r="ODU303" s="6"/>
      <c r="ODV303" s="6"/>
      <c r="ODW303" s="6"/>
      <c r="ODX303" s="6"/>
      <c r="ODY303" s="6"/>
      <c r="ODZ303" s="6"/>
      <c r="OEA303" s="6"/>
      <c r="OEB303" s="6"/>
      <c r="OEC303" s="6"/>
      <c r="OED303" s="6"/>
      <c r="OEE303" s="6"/>
      <c r="OEF303" s="6"/>
      <c r="OEG303" s="6"/>
      <c r="OEH303" s="6"/>
      <c r="OEI303" s="6"/>
      <c r="OEJ303" s="6"/>
      <c r="OEK303" s="6"/>
      <c r="OEL303" s="6"/>
      <c r="OEM303" s="6"/>
      <c r="OEN303" s="6"/>
      <c r="OEO303" s="6"/>
      <c r="OEP303" s="6"/>
      <c r="OEQ303" s="6"/>
      <c r="OER303" s="6"/>
      <c r="OES303" s="6"/>
      <c r="OET303" s="6"/>
      <c r="OEU303" s="6"/>
      <c r="OEV303" s="6"/>
      <c r="OEW303" s="6"/>
      <c r="OEX303" s="6"/>
      <c r="OEY303" s="6"/>
      <c r="OEZ303" s="6"/>
      <c r="OFA303" s="6"/>
      <c r="OFB303" s="6"/>
      <c r="OFC303" s="6"/>
      <c r="OFD303" s="6"/>
      <c r="OFE303" s="6"/>
      <c r="OFF303" s="6"/>
      <c r="OFG303" s="6"/>
      <c r="OFH303" s="6"/>
      <c r="OFI303" s="6"/>
      <c r="OFJ303" s="6"/>
      <c r="OFK303" s="6"/>
      <c r="OFL303" s="6"/>
      <c r="OFM303" s="6"/>
      <c r="OFN303" s="6"/>
      <c r="OFO303" s="6"/>
      <c r="OFP303" s="6"/>
      <c r="OFQ303" s="6"/>
      <c r="OFR303" s="6"/>
      <c r="OFS303" s="6"/>
      <c r="OFT303" s="6"/>
      <c r="OFU303" s="6"/>
      <c r="OFV303" s="6"/>
      <c r="OFW303" s="6"/>
      <c r="OFX303" s="6"/>
      <c r="OFY303" s="6"/>
      <c r="OFZ303" s="6"/>
      <c r="OGA303" s="6"/>
      <c r="OGB303" s="6"/>
      <c r="OGC303" s="6"/>
      <c r="OGD303" s="6"/>
      <c r="OGE303" s="6"/>
      <c r="OGF303" s="6"/>
      <c r="OGG303" s="6"/>
      <c r="OGH303" s="6"/>
      <c r="OGI303" s="6"/>
      <c r="OGJ303" s="6"/>
      <c r="OGK303" s="6"/>
      <c r="OGL303" s="6"/>
      <c r="OGM303" s="6"/>
      <c r="OGN303" s="6"/>
      <c r="OGO303" s="6"/>
      <c r="OGP303" s="6"/>
      <c r="OGQ303" s="6"/>
      <c r="OGR303" s="6"/>
      <c r="OGS303" s="6"/>
      <c r="OGT303" s="6"/>
      <c r="OGU303" s="6"/>
      <c r="OGV303" s="6"/>
      <c r="OGW303" s="6"/>
      <c r="OGX303" s="6"/>
      <c r="OGY303" s="6"/>
      <c r="OGZ303" s="6"/>
      <c r="OHA303" s="6"/>
      <c r="OHB303" s="6"/>
      <c r="OHC303" s="6"/>
      <c r="OHD303" s="6"/>
      <c r="OHE303" s="6"/>
      <c r="OHF303" s="6"/>
      <c r="OHG303" s="6"/>
      <c r="OHH303" s="6"/>
      <c r="OHI303" s="6"/>
      <c r="OHJ303" s="6"/>
      <c r="OHK303" s="6"/>
      <c r="OHL303" s="6"/>
      <c r="OHM303" s="6"/>
      <c r="OHN303" s="6"/>
      <c r="OHO303" s="6"/>
      <c r="OHP303" s="6"/>
      <c r="OHQ303" s="6"/>
      <c r="OHR303" s="6"/>
      <c r="OHS303" s="6"/>
      <c r="OHT303" s="6"/>
      <c r="OHU303" s="6"/>
      <c r="OHV303" s="6"/>
      <c r="OHW303" s="6"/>
      <c r="OHX303" s="6"/>
      <c r="OHY303" s="6"/>
      <c r="OHZ303" s="6"/>
      <c r="OIA303" s="6"/>
      <c r="OIB303" s="6"/>
      <c r="OIC303" s="6"/>
      <c r="OID303" s="6"/>
      <c r="OIE303" s="6"/>
      <c r="OIF303" s="6"/>
      <c r="OIG303" s="6"/>
      <c r="OIH303" s="6"/>
      <c r="OII303" s="6"/>
      <c r="OIJ303" s="6"/>
      <c r="OIK303" s="6"/>
      <c r="OIL303" s="6"/>
      <c r="OIM303" s="6"/>
      <c r="OIN303" s="6"/>
      <c r="OIO303" s="6"/>
      <c r="OIP303" s="6"/>
      <c r="OIQ303" s="6"/>
      <c r="OIR303" s="6"/>
      <c r="OIS303" s="6"/>
      <c r="OIT303" s="6"/>
      <c r="OIU303" s="6"/>
      <c r="OIV303" s="6"/>
      <c r="OIW303" s="6"/>
      <c r="OIX303" s="6"/>
      <c r="OIY303" s="6"/>
      <c r="OIZ303" s="6"/>
      <c r="OJA303" s="6"/>
      <c r="OJB303" s="6"/>
      <c r="OJC303" s="6"/>
      <c r="OJD303" s="6"/>
      <c r="OJE303" s="6"/>
      <c r="OJF303" s="6"/>
      <c r="OJG303" s="6"/>
      <c r="OJH303" s="6"/>
      <c r="OJI303" s="6"/>
      <c r="OJJ303" s="6"/>
      <c r="OJK303" s="6"/>
      <c r="OJL303" s="6"/>
      <c r="OJM303" s="6"/>
      <c r="OJN303" s="6"/>
      <c r="OJO303" s="6"/>
      <c r="OJP303" s="6"/>
      <c r="OJQ303" s="6"/>
      <c r="OJR303" s="6"/>
      <c r="OJS303" s="6"/>
      <c r="OJT303" s="6"/>
      <c r="OJU303" s="6"/>
      <c r="OJV303" s="6"/>
      <c r="OJW303" s="6"/>
      <c r="OJX303" s="6"/>
      <c r="OJY303" s="6"/>
      <c r="OJZ303" s="6"/>
      <c r="OKA303" s="6"/>
      <c r="OKB303" s="6"/>
      <c r="OKC303" s="6"/>
      <c r="OKD303" s="6"/>
      <c r="OKE303" s="6"/>
      <c r="OKF303" s="6"/>
      <c r="OKG303" s="6"/>
      <c r="OKH303" s="6"/>
      <c r="OKI303" s="6"/>
      <c r="OKJ303" s="6"/>
      <c r="OKK303" s="6"/>
      <c r="OKL303" s="6"/>
      <c r="OKM303" s="6"/>
      <c r="OKN303" s="6"/>
      <c r="OKO303" s="6"/>
      <c r="OKP303" s="6"/>
      <c r="OKQ303" s="6"/>
      <c r="OKR303" s="6"/>
      <c r="OKS303" s="6"/>
      <c r="OKT303" s="6"/>
      <c r="OKU303" s="6"/>
      <c r="OKV303" s="6"/>
      <c r="OKW303" s="6"/>
      <c r="OKX303" s="6"/>
      <c r="OKY303" s="6"/>
      <c r="OKZ303" s="6"/>
      <c r="OLA303" s="6"/>
      <c r="OLB303" s="6"/>
      <c r="OLC303" s="6"/>
      <c r="OLD303" s="6"/>
      <c r="OLE303" s="6"/>
      <c r="OLF303" s="6"/>
      <c r="OLG303" s="6"/>
      <c r="OLH303" s="6"/>
      <c r="OLI303" s="6"/>
      <c r="OLJ303" s="6"/>
      <c r="OLK303" s="6"/>
      <c r="OLL303" s="6"/>
      <c r="OLM303" s="6"/>
      <c r="OLN303" s="6"/>
      <c r="OLO303" s="6"/>
      <c r="OLP303" s="6"/>
      <c r="OLQ303" s="6"/>
      <c r="OLR303" s="6"/>
      <c r="OLS303" s="6"/>
      <c r="OLT303" s="6"/>
      <c r="OLU303" s="6"/>
      <c r="OLV303" s="6"/>
      <c r="OLW303" s="6"/>
      <c r="OLX303" s="6"/>
      <c r="OLY303" s="6"/>
      <c r="OLZ303" s="6"/>
      <c r="OMA303" s="6"/>
      <c r="OMB303" s="6"/>
      <c r="OMC303" s="6"/>
      <c r="OMD303" s="6"/>
      <c r="OME303" s="6"/>
      <c r="OMF303" s="6"/>
      <c r="OMG303" s="6"/>
      <c r="OMH303" s="6"/>
      <c r="OMI303" s="6"/>
      <c r="OMJ303" s="6"/>
      <c r="OMK303" s="6"/>
      <c r="OML303" s="6"/>
      <c r="OMM303" s="6"/>
      <c r="OMN303" s="6"/>
      <c r="OMO303" s="6"/>
      <c r="OMP303" s="6"/>
      <c r="OMQ303" s="6"/>
      <c r="OMR303" s="6"/>
      <c r="OMS303" s="6"/>
      <c r="OMT303" s="6"/>
      <c r="OMU303" s="6"/>
      <c r="OMV303" s="6"/>
      <c r="OMW303" s="6"/>
      <c r="OMX303" s="6"/>
      <c r="OMY303" s="6"/>
      <c r="OMZ303" s="6"/>
      <c r="ONA303" s="6"/>
      <c r="ONB303" s="6"/>
      <c r="ONC303" s="6"/>
      <c r="OND303" s="6"/>
      <c r="ONE303" s="6"/>
      <c r="ONF303" s="6"/>
      <c r="ONG303" s="6"/>
      <c r="ONH303" s="6"/>
      <c r="ONI303" s="6"/>
      <c r="ONJ303" s="6"/>
      <c r="ONK303" s="6"/>
      <c r="ONL303" s="6"/>
      <c r="ONM303" s="6"/>
      <c r="ONN303" s="6"/>
      <c r="ONO303" s="6"/>
      <c r="ONP303" s="6"/>
      <c r="ONQ303" s="6"/>
      <c r="ONR303" s="6"/>
      <c r="ONS303" s="6"/>
      <c r="ONT303" s="6"/>
      <c r="ONU303" s="6"/>
      <c r="ONV303" s="6"/>
      <c r="ONW303" s="6"/>
      <c r="ONX303" s="6"/>
      <c r="ONY303" s="6"/>
      <c r="ONZ303" s="6"/>
      <c r="OOA303" s="6"/>
      <c r="OOB303" s="6"/>
      <c r="OOC303" s="6"/>
      <c r="OOD303" s="6"/>
      <c r="OOE303" s="6"/>
      <c r="OOF303" s="6"/>
      <c r="OOG303" s="6"/>
      <c r="OOH303" s="6"/>
      <c r="OOI303" s="6"/>
      <c r="OOJ303" s="6"/>
      <c r="OOK303" s="6"/>
      <c r="OOL303" s="6"/>
      <c r="OOM303" s="6"/>
      <c r="OON303" s="6"/>
      <c r="OOO303" s="6"/>
      <c r="OOP303" s="6"/>
      <c r="OOQ303" s="6"/>
      <c r="OOR303" s="6"/>
      <c r="OOS303" s="6"/>
      <c r="OOT303" s="6"/>
      <c r="OOU303" s="6"/>
      <c r="OOV303" s="6"/>
      <c r="OOW303" s="6"/>
      <c r="OOX303" s="6"/>
      <c r="OOY303" s="6"/>
      <c r="OOZ303" s="6"/>
      <c r="OPA303" s="6"/>
      <c r="OPB303" s="6"/>
      <c r="OPC303" s="6"/>
      <c r="OPD303" s="6"/>
      <c r="OPE303" s="6"/>
      <c r="OPF303" s="6"/>
      <c r="OPG303" s="6"/>
      <c r="OPH303" s="6"/>
      <c r="OPI303" s="6"/>
      <c r="OPJ303" s="6"/>
      <c r="OPK303" s="6"/>
      <c r="OPL303" s="6"/>
      <c r="OPM303" s="6"/>
      <c r="OPN303" s="6"/>
      <c r="OPO303" s="6"/>
      <c r="OPP303" s="6"/>
      <c r="OPQ303" s="6"/>
      <c r="OPR303" s="6"/>
      <c r="OPS303" s="6"/>
      <c r="OPT303" s="6"/>
      <c r="OPU303" s="6"/>
      <c r="OPV303" s="6"/>
      <c r="OPW303" s="6"/>
      <c r="OPX303" s="6"/>
      <c r="OPY303" s="6"/>
      <c r="OPZ303" s="6"/>
      <c r="OQA303" s="6"/>
      <c r="OQB303" s="6"/>
      <c r="OQC303" s="6"/>
      <c r="OQD303" s="6"/>
      <c r="OQE303" s="6"/>
      <c r="OQF303" s="6"/>
      <c r="OQG303" s="6"/>
      <c r="OQH303" s="6"/>
      <c r="OQI303" s="6"/>
      <c r="OQJ303" s="6"/>
      <c r="OQK303" s="6"/>
      <c r="OQL303" s="6"/>
      <c r="OQM303" s="6"/>
      <c r="OQN303" s="6"/>
      <c r="OQO303" s="6"/>
      <c r="OQP303" s="6"/>
      <c r="OQQ303" s="6"/>
      <c r="OQR303" s="6"/>
      <c r="OQS303" s="6"/>
      <c r="OQT303" s="6"/>
      <c r="OQU303" s="6"/>
      <c r="OQV303" s="6"/>
      <c r="OQW303" s="6"/>
      <c r="OQX303" s="6"/>
      <c r="OQY303" s="6"/>
      <c r="OQZ303" s="6"/>
      <c r="ORA303" s="6"/>
      <c r="ORB303" s="6"/>
      <c r="ORC303" s="6"/>
      <c r="ORD303" s="6"/>
      <c r="ORE303" s="6"/>
      <c r="ORF303" s="6"/>
      <c r="ORG303" s="6"/>
      <c r="ORH303" s="6"/>
      <c r="ORI303" s="6"/>
      <c r="ORJ303" s="6"/>
      <c r="ORK303" s="6"/>
      <c r="ORL303" s="6"/>
      <c r="ORM303" s="6"/>
      <c r="ORN303" s="6"/>
      <c r="ORO303" s="6"/>
      <c r="ORP303" s="6"/>
      <c r="ORQ303" s="6"/>
      <c r="ORR303" s="6"/>
      <c r="ORS303" s="6"/>
      <c r="ORT303" s="6"/>
      <c r="ORU303" s="6"/>
      <c r="ORV303" s="6"/>
      <c r="ORW303" s="6"/>
      <c r="ORX303" s="6"/>
      <c r="ORY303" s="6"/>
      <c r="ORZ303" s="6"/>
      <c r="OSA303" s="6"/>
      <c r="OSB303" s="6"/>
      <c r="OSC303" s="6"/>
      <c r="OSD303" s="6"/>
      <c r="OSE303" s="6"/>
      <c r="OSF303" s="6"/>
      <c r="OSG303" s="6"/>
      <c r="OSH303" s="6"/>
      <c r="OSI303" s="6"/>
      <c r="OSJ303" s="6"/>
      <c r="OSK303" s="6"/>
      <c r="OSL303" s="6"/>
      <c r="OSM303" s="6"/>
      <c r="OSN303" s="6"/>
      <c r="OSO303" s="6"/>
      <c r="OSP303" s="6"/>
      <c r="OSQ303" s="6"/>
      <c r="OSR303" s="6"/>
      <c r="OSS303" s="6"/>
      <c r="OST303" s="6"/>
      <c r="OSU303" s="6"/>
      <c r="OSV303" s="6"/>
      <c r="OSW303" s="6"/>
      <c r="OSX303" s="6"/>
      <c r="OSY303" s="6"/>
      <c r="OSZ303" s="6"/>
      <c r="OTA303" s="6"/>
      <c r="OTB303" s="6"/>
      <c r="OTC303" s="6"/>
      <c r="OTD303" s="6"/>
      <c r="OTE303" s="6"/>
      <c r="OTF303" s="6"/>
      <c r="OTG303" s="6"/>
      <c r="OTH303" s="6"/>
      <c r="OTI303" s="6"/>
      <c r="OTJ303" s="6"/>
      <c r="OTK303" s="6"/>
      <c r="OTL303" s="6"/>
      <c r="OTM303" s="6"/>
      <c r="OTN303" s="6"/>
      <c r="OTO303" s="6"/>
      <c r="OTP303" s="6"/>
      <c r="OTQ303" s="6"/>
      <c r="OTR303" s="6"/>
      <c r="OTS303" s="6"/>
      <c r="OTT303" s="6"/>
      <c r="OTU303" s="6"/>
      <c r="OTV303" s="6"/>
      <c r="OTW303" s="6"/>
      <c r="OTX303" s="6"/>
      <c r="OTY303" s="6"/>
      <c r="OTZ303" s="6"/>
      <c r="OUA303" s="6"/>
      <c r="OUB303" s="6"/>
      <c r="OUC303" s="6"/>
      <c r="OUD303" s="6"/>
      <c r="OUE303" s="6"/>
      <c r="OUF303" s="6"/>
      <c r="OUG303" s="6"/>
      <c r="OUH303" s="6"/>
      <c r="OUI303" s="6"/>
      <c r="OUJ303" s="6"/>
      <c r="OUK303" s="6"/>
      <c r="OUL303" s="6"/>
      <c r="OUM303" s="6"/>
      <c r="OUN303" s="6"/>
      <c r="OUO303" s="6"/>
      <c r="OUP303" s="6"/>
      <c r="OUQ303" s="6"/>
      <c r="OUR303" s="6"/>
      <c r="OUS303" s="6"/>
      <c r="OUT303" s="6"/>
      <c r="OUU303" s="6"/>
      <c r="OUV303" s="6"/>
      <c r="OUW303" s="6"/>
      <c r="OUX303" s="6"/>
      <c r="OUY303" s="6"/>
      <c r="OUZ303" s="6"/>
      <c r="OVA303" s="6"/>
      <c r="OVB303" s="6"/>
      <c r="OVC303" s="6"/>
      <c r="OVD303" s="6"/>
      <c r="OVE303" s="6"/>
      <c r="OVF303" s="6"/>
      <c r="OVG303" s="6"/>
      <c r="OVH303" s="6"/>
      <c r="OVI303" s="6"/>
      <c r="OVJ303" s="6"/>
      <c r="OVK303" s="6"/>
      <c r="OVL303" s="6"/>
      <c r="OVM303" s="6"/>
      <c r="OVN303" s="6"/>
      <c r="OVO303" s="6"/>
      <c r="OVP303" s="6"/>
      <c r="OVQ303" s="6"/>
      <c r="OVR303" s="6"/>
      <c r="OVS303" s="6"/>
      <c r="OVT303" s="6"/>
      <c r="OVU303" s="6"/>
      <c r="OVV303" s="6"/>
      <c r="OVW303" s="6"/>
      <c r="OVX303" s="6"/>
      <c r="OVY303" s="6"/>
      <c r="OVZ303" s="6"/>
      <c r="OWA303" s="6"/>
      <c r="OWB303" s="6"/>
      <c r="OWC303" s="6"/>
      <c r="OWD303" s="6"/>
      <c r="OWE303" s="6"/>
      <c r="OWF303" s="6"/>
      <c r="OWG303" s="6"/>
      <c r="OWH303" s="6"/>
      <c r="OWI303" s="6"/>
      <c r="OWJ303" s="6"/>
      <c r="OWK303" s="6"/>
      <c r="OWL303" s="6"/>
      <c r="OWM303" s="6"/>
      <c r="OWN303" s="6"/>
      <c r="OWO303" s="6"/>
      <c r="OWP303" s="6"/>
      <c r="OWQ303" s="6"/>
      <c r="OWR303" s="6"/>
      <c r="OWS303" s="6"/>
      <c r="OWT303" s="6"/>
      <c r="OWU303" s="6"/>
      <c r="OWV303" s="6"/>
      <c r="OWW303" s="6"/>
      <c r="OWX303" s="6"/>
      <c r="OWY303" s="6"/>
      <c r="OWZ303" s="6"/>
      <c r="OXA303" s="6"/>
      <c r="OXB303" s="6"/>
      <c r="OXC303" s="6"/>
      <c r="OXD303" s="6"/>
      <c r="OXE303" s="6"/>
      <c r="OXF303" s="6"/>
      <c r="OXG303" s="6"/>
      <c r="OXH303" s="6"/>
      <c r="OXI303" s="6"/>
      <c r="OXJ303" s="6"/>
      <c r="OXK303" s="6"/>
      <c r="OXL303" s="6"/>
      <c r="OXM303" s="6"/>
      <c r="OXN303" s="6"/>
      <c r="OXO303" s="6"/>
      <c r="OXP303" s="6"/>
      <c r="OXQ303" s="6"/>
      <c r="OXR303" s="6"/>
      <c r="OXS303" s="6"/>
      <c r="OXT303" s="6"/>
      <c r="OXU303" s="6"/>
      <c r="OXV303" s="6"/>
      <c r="OXW303" s="6"/>
      <c r="OXX303" s="6"/>
      <c r="OXY303" s="6"/>
      <c r="OXZ303" s="6"/>
      <c r="OYA303" s="6"/>
      <c r="OYB303" s="6"/>
      <c r="OYC303" s="6"/>
      <c r="OYD303" s="6"/>
      <c r="OYE303" s="6"/>
      <c r="OYF303" s="6"/>
      <c r="OYG303" s="6"/>
      <c r="OYH303" s="6"/>
      <c r="OYI303" s="6"/>
      <c r="OYJ303" s="6"/>
      <c r="OYK303" s="6"/>
      <c r="OYL303" s="6"/>
      <c r="OYM303" s="6"/>
      <c r="OYN303" s="6"/>
      <c r="OYO303" s="6"/>
      <c r="OYP303" s="6"/>
      <c r="OYQ303" s="6"/>
      <c r="OYR303" s="6"/>
      <c r="OYS303" s="6"/>
      <c r="OYT303" s="6"/>
      <c r="OYU303" s="6"/>
      <c r="OYV303" s="6"/>
      <c r="OYW303" s="6"/>
      <c r="OYX303" s="6"/>
      <c r="OYY303" s="6"/>
      <c r="OYZ303" s="6"/>
      <c r="OZA303" s="6"/>
      <c r="OZB303" s="6"/>
      <c r="OZC303" s="6"/>
      <c r="OZD303" s="6"/>
      <c r="OZE303" s="6"/>
      <c r="OZF303" s="6"/>
      <c r="OZG303" s="6"/>
      <c r="OZH303" s="6"/>
      <c r="OZI303" s="6"/>
      <c r="OZJ303" s="6"/>
      <c r="OZK303" s="6"/>
      <c r="OZL303" s="6"/>
      <c r="OZM303" s="6"/>
      <c r="OZN303" s="6"/>
      <c r="OZO303" s="6"/>
      <c r="OZP303" s="6"/>
      <c r="OZQ303" s="6"/>
      <c r="OZR303" s="6"/>
      <c r="OZS303" s="6"/>
      <c r="OZT303" s="6"/>
      <c r="OZU303" s="6"/>
      <c r="OZV303" s="6"/>
      <c r="OZW303" s="6"/>
      <c r="OZX303" s="6"/>
      <c r="OZY303" s="6"/>
      <c r="OZZ303" s="6"/>
      <c r="PAA303" s="6"/>
      <c r="PAB303" s="6"/>
      <c r="PAC303" s="6"/>
      <c r="PAD303" s="6"/>
      <c r="PAE303" s="6"/>
      <c r="PAF303" s="6"/>
      <c r="PAG303" s="6"/>
      <c r="PAH303" s="6"/>
      <c r="PAI303" s="6"/>
      <c r="PAJ303" s="6"/>
      <c r="PAK303" s="6"/>
      <c r="PAL303" s="6"/>
      <c r="PAM303" s="6"/>
      <c r="PAN303" s="6"/>
      <c r="PAO303" s="6"/>
      <c r="PAP303" s="6"/>
      <c r="PAQ303" s="6"/>
      <c r="PAR303" s="6"/>
      <c r="PAS303" s="6"/>
      <c r="PAT303" s="6"/>
      <c r="PAU303" s="6"/>
      <c r="PAV303" s="6"/>
      <c r="PAW303" s="6"/>
      <c r="PAX303" s="6"/>
      <c r="PAY303" s="6"/>
      <c r="PAZ303" s="6"/>
      <c r="PBA303" s="6"/>
      <c r="PBB303" s="6"/>
      <c r="PBC303" s="6"/>
      <c r="PBD303" s="6"/>
      <c r="PBE303" s="6"/>
      <c r="PBF303" s="6"/>
      <c r="PBG303" s="6"/>
      <c r="PBH303" s="6"/>
      <c r="PBI303" s="6"/>
      <c r="PBJ303" s="6"/>
      <c r="PBK303" s="6"/>
      <c r="PBL303" s="6"/>
      <c r="PBM303" s="6"/>
      <c r="PBN303" s="6"/>
      <c r="PBO303" s="6"/>
      <c r="PBP303" s="6"/>
      <c r="PBQ303" s="6"/>
      <c r="PBR303" s="6"/>
      <c r="PBS303" s="6"/>
      <c r="PBT303" s="6"/>
      <c r="PBU303" s="6"/>
      <c r="PBV303" s="6"/>
      <c r="PBW303" s="6"/>
      <c r="PBX303" s="6"/>
      <c r="PBY303" s="6"/>
      <c r="PBZ303" s="6"/>
      <c r="PCA303" s="6"/>
      <c r="PCB303" s="6"/>
      <c r="PCC303" s="6"/>
      <c r="PCD303" s="6"/>
      <c r="PCE303" s="6"/>
      <c r="PCF303" s="6"/>
      <c r="PCG303" s="6"/>
      <c r="PCH303" s="6"/>
      <c r="PCI303" s="6"/>
      <c r="PCJ303" s="6"/>
      <c r="PCK303" s="6"/>
      <c r="PCL303" s="6"/>
      <c r="PCM303" s="6"/>
      <c r="PCN303" s="6"/>
      <c r="PCO303" s="6"/>
      <c r="PCP303" s="6"/>
      <c r="PCQ303" s="6"/>
      <c r="PCR303" s="6"/>
      <c r="PCS303" s="6"/>
      <c r="PCT303" s="6"/>
      <c r="PCU303" s="6"/>
      <c r="PCV303" s="6"/>
      <c r="PCW303" s="6"/>
      <c r="PCX303" s="6"/>
      <c r="PCY303" s="6"/>
      <c r="PCZ303" s="6"/>
      <c r="PDA303" s="6"/>
      <c r="PDB303" s="6"/>
      <c r="PDC303" s="6"/>
      <c r="PDD303" s="6"/>
      <c r="PDE303" s="6"/>
      <c r="PDF303" s="6"/>
      <c r="PDG303" s="6"/>
      <c r="PDH303" s="6"/>
      <c r="PDI303" s="6"/>
      <c r="PDJ303" s="6"/>
      <c r="PDK303" s="6"/>
      <c r="PDL303" s="6"/>
      <c r="PDM303" s="6"/>
      <c r="PDN303" s="6"/>
      <c r="PDO303" s="6"/>
      <c r="PDP303" s="6"/>
      <c r="PDQ303" s="6"/>
      <c r="PDR303" s="6"/>
      <c r="PDS303" s="6"/>
      <c r="PDT303" s="6"/>
      <c r="PDU303" s="6"/>
      <c r="PDV303" s="6"/>
      <c r="PDW303" s="6"/>
      <c r="PDX303" s="6"/>
      <c r="PDY303" s="6"/>
      <c r="PDZ303" s="6"/>
      <c r="PEA303" s="6"/>
      <c r="PEB303" s="6"/>
      <c r="PEC303" s="6"/>
      <c r="PED303" s="6"/>
      <c r="PEE303" s="6"/>
      <c r="PEF303" s="6"/>
      <c r="PEG303" s="6"/>
      <c r="PEH303" s="6"/>
      <c r="PEI303" s="6"/>
      <c r="PEJ303" s="6"/>
      <c r="PEK303" s="6"/>
      <c r="PEL303" s="6"/>
      <c r="PEM303" s="6"/>
      <c r="PEN303" s="6"/>
      <c r="PEO303" s="6"/>
      <c r="PEP303" s="6"/>
      <c r="PEQ303" s="6"/>
      <c r="PER303" s="6"/>
      <c r="PES303" s="6"/>
      <c r="PET303" s="6"/>
      <c r="PEU303" s="6"/>
      <c r="PEV303" s="6"/>
      <c r="PEW303" s="6"/>
      <c r="PEX303" s="6"/>
      <c r="PEY303" s="6"/>
      <c r="PEZ303" s="6"/>
      <c r="PFA303" s="6"/>
      <c r="PFB303" s="6"/>
      <c r="PFC303" s="6"/>
      <c r="PFD303" s="6"/>
      <c r="PFE303" s="6"/>
      <c r="PFF303" s="6"/>
      <c r="PFG303" s="6"/>
      <c r="PFH303" s="6"/>
      <c r="PFI303" s="6"/>
      <c r="PFJ303" s="6"/>
      <c r="PFK303" s="6"/>
      <c r="PFL303" s="6"/>
      <c r="PFM303" s="6"/>
      <c r="PFN303" s="6"/>
      <c r="PFO303" s="6"/>
      <c r="PFP303" s="6"/>
      <c r="PFQ303" s="6"/>
      <c r="PFR303" s="6"/>
      <c r="PFS303" s="6"/>
      <c r="PFT303" s="6"/>
      <c r="PFU303" s="6"/>
      <c r="PFV303" s="6"/>
      <c r="PFW303" s="6"/>
      <c r="PFX303" s="6"/>
      <c r="PFY303" s="6"/>
      <c r="PFZ303" s="6"/>
      <c r="PGA303" s="6"/>
      <c r="PGB303" s="6"/>
      <c r="PGC303" s="6"/>
      <c r="PGD303" s="6"/>
      <c r="PGE303" s="6"/>
      <c r="PGF303" s="6"/>
      <c r="PGG303" s="6"/>
      <c r="PGH303" s="6"/>
      <c r="PGI303" s="6"/>
      <c r="PGJ303" s="6"/>
      <c r="PGK303" s="6"/>
      <c r="PGL303" s="6"/>
      <c r="PGM303" s="6"/>
      <c r="PGN303" s="6"/>
      <c r="PGO303" s="6"/>
      <c r="PGP303" s="6"/>
      <c r="PGQ303" s="6"/>
      <c r="PGR303" s="6"/>
      <c r="PGS303" s="6"/>
      <c r="PGT303" s="6"/>
      <c r="PGU303" s="6"/>
      <c r="PGV303" s="6"/>
      <c r="PGW303" s="6"/>
      <c r="PGX303" s="6"/>
      <c r="PGY303" s="6"/>
      <c r="PGZ303" s="6"/>
      <c r="PHA303" s="6"/>
      <c r="PHB303" s="6"/>
      <c r="PHC303" s="6"/>
      <c r="PHD303" s="6"/>
      <c r="PHE303" s="6"/>
      <c r="PHF303" s="6"/>
      <c r="PHG303" s="6"/>
      <c r="PHH303" s="6"/>
      <c r="PHI303" s="6"/>
      <c r="PHJ303" s="6"/>
      <c r="PHK303" s="6"/>
      <c r="PHL303" s="6"/>
      <c r="PHM303" s="6"/>
      <c r="PHN303" s="6"/>
      <c r="PHO303" s="6"/>
      <c r="PHP303" s="6"/>
      <c r="PHQ303" s="6"/>
      <c r="PHR303" s="6"/>
      <c r="PHS303" s="6"/>
      <c r="PHT303" s="6"/>
      <c r="PHU303" s="6"/>
      <c r="PHV303" s="6"/>
      <c r="PHW303" s="6"/>
      <c r="PHX303" s="6"/>
      <c r="PHY303" s="6"/>
      <c r="PHZ303" s="6"/>
      <c r="PIA303" s="6"/>
      <c r="PIB303" s="6"/>
      <c r="PIC303" s="6"/>
      <c r="PID303" s="6"/>
      <c r="PIE303" s="6"/>
      <c r="PIF303" s="6"/>
      <c r="PIG303" s="6"/>
      <c r="PIH303" s="6"/>
      <c r="PII303" s="6"/>
      <c r="PIJ303" s="6"/>
      <c r="PIK303" s="6"/>
      <c r="PIL303" s="6"/>
      <c r="PIM303" s="6"/>
      <c r="PIN303" s="6"/>
      <c r="PIO303" s="6"/>
      <c r="PIP303" s="6"/>
      <c r="PIQ303" s="6"/>
      <c r="PIR303" s="6"/>
      <c r="PIS303" s="6"/>
      <c r="PIT303" s="6"/>
      <c r="PIU303" s="6"/>
      <c r="PIV303" s="6"/>
      <c r="PIW303" s="6"/>
      <c r="PIX303" s="6"/>
      <c r="PIY303" s="6"/>
      <c r="PIZ303" s="6"/>
      <c r="PJA303" s="6"/>
      <c r="PJB303" s="6"/>
      <c r="PJC303" s="6"/>
      <c r="PJD303" s="6"/>
      <c r="PJE303" s="6"/>
      <c r="PJF303" s="6"/>
      <c r="PJG303" s="6"/>
      <c r="PJH303" s="6"/>
      <c r="PJI303" s="6"/>
      <c r="PJJ303" s="6"/>
      <c r="PJK303" s="6"/>
      <c r="PJL303" s="6"/>
      <c r="PJM303" s="6"/>
      <c r="PJN303" s="6"/>
      <c r="PJO303" s="6"/>
      <c r="PJP303" s="6"/>
      <c r="PJQ303" s="6"/>
      <c r="PJR303" s="6"/>
      <c r="PJS303" s="6"/>
      <c r="PJT303" s="6"/>
      <c r="PJU303" s="6"/>
      <c r="PJV303" s="6"/>
      <c r="PJW303" s="6"/>
      <c r="PJX303" s="6"/>
      <c r="PJY303" s="6"/>
      <c r="PJZ303" s="6"/>
      <c r="PKA303" s="6"/>
      <c r="PKB303" s="6"/>
      <c r="PKC303" s="6"/>
      <c r="PKD303" s="6"/>
      <c r="PKE303" s="6"/>
      <c r="PKF303" s="6"/>
      <c r="PKG303" s="6"/>
      <c r="PKH303" s="6"/>
      <c r="PKI303" s="6"/>
      <c r="PKJ303" s="6"/>
      <c r="PKK303" s="6"/>
      <c r="PKL303" s="6"/>
      <c r="PKM303" s="6"/>
      <c r="PKN303" s="6"/>
      <c r="PKO303" s="6"/>
      <c r="PKP303" s="6"/>
      <c r="PKQ303" s="6"/>
      <c r="PKR303" s="6"/>
      <c r="PKS303" s="6"/>
      <c r="PKT303" s="6"/>
      <c r="PKU303" s="6"/>
      <c r="PKV303" s="6"/>
      <c r="PKW303" s="6"/>
      <c r="PKX303" s="6"/>
      <c r="PKY303" s="6"/>
      <c r="PKZ303" s="6"/>
      <c r="PLA303" s="6"/>
      <c r="PLB303" s="6"/>
      <c r="PLC303" s="6"/>
      <c r="PLD303" s="6"/>
      <c r="PLE303" s="6"/>
      <c r="PLF303" s="6"/>
      <c r="PLG303" s="6"/>
      <c r="PLH303" s="6"/>
      <c r="PLI303" s="6"/>
      <c r="PLJ303" s="6"/>
      <c r="PLK303" s="6"/>
      <c r="PLL303" s="6"/>
      <c r="PLM303" s="6"/>
      <c r="PLN303" s="6"/>
      <c r="PLO303" s="6"/>
      <c r="PLP303" s="6"/>
      <c r="PLQ303" s="6"/>
      <c r="PLR303" s="6"/>
      <c r="PLS303" s="6"/>
      <c r="PLT303" s="6"/>
      <c r="PLU303" s="6"/>
      <c r="PLV303" s="6"/>
      <c r="PLW303" s="6"/>
      <c r="PLX303" s="6"/>
      <c r="PLY303" s="6"/>
      <c r="PLZ303" s="6"/>
      <c r="PMA303" s="6"/>
      <c r="PMB303" s="6"/>
      <c r="PMC303" s="6"/>
      <c r="PMD303" s="6"/>
      <c r="PME303" s="6"/>
      <c r="PMF303" s="6"/>
      <c r="PMG303" s="6"/>
      <c r="PMH303" s="6"/>
      <c r="PMI303" s="6"/>
      <c r="PMJ303" s="6"/>
      <c r="PMK303" s="6"/>
      <c r="PML303" s="6"/>
      <c r="PMM303" s="6"/>
      <c r="PMN303" s="6"/>
      <c r="PMO303" s="6"/>
      <c r="PMP303" s="6"/>
      <c r="PMQ303" s="6"/>
      <c r="PMR303" s="6"/>
      <c r="PMS303" s="6"/>
      <c r="PMT303" s="6"/>
      <c r="PMU303" s="6"/>
      <c r="PMV303" s="6"/>
      <c r="PMW303" s="6"/>
      <c r="PMX303" s="6"/>
      <c r="PMY303" s="6"/>
      <c r="PMZ303" s="6"/>
      <c r="PNA303" s="6"/>
      <c r="PNB303" s="6"/>
      <c r="PNC303" s="6"/>
      <c r="PND303" s="6"/>
      <c r="PNE303" s="6"/>
      <c r="PNF303" s="6"/>
      <c r="PNG303" s="6"/>
      <c r="PNH303" s="6"/>
      <c r="PNI303" s="6"/>
      <c r="PNJ303" s="6"/>
      <c r="PNK303" s="6"/>
      <c r="PNL303" s="6"/>
      <c r="PNM303" s="6"/>
      <c r="PNN303" s="6"/>
      <c r="PNO303" s="6"/>
      <c r="PNP303" s="6"/>
      <c r="PNQ303" s="6"/>
      <c r="PNR303" s="6"/>
      <c r="PNS303" s="6"/>
      <c r="PNT303" s="6"/>
      <c r="PNU303" s="6"/>
      <c r="PNV303" s="6"/>
      <c r="PNW303" s="6"/>
      <c r="PNX303" s="6"/>
      <c r="PNY303" s="6"/>
      <c r="PNZ303" s="6"/>
      <c r="POA303" s="6"/>
      <c r="POB303" s="6"/>
      <c r="POC303" s="6"/>
      <c r="POD303" s="6"/>
      <c r="POE303" s="6"/>
      <c r="POF303" s="6"/>
      <c r="POG303" s="6"/>
      <c r="POH303" s="6"/>
      <c r="POI303" s="6"/>
      <c r="POJ303" s="6"/>
      <c r="POK303" s="6"/>
      <c r="POL303" s="6"/>
      <c r="POM303" s="6"/>
      <c r="PON303" s="6"/>
      <c r="POO303" s="6"/>
      <c r="POP303" s="6"/>
      <c r="POQ303" s="6"/>
      <c r="POR303" s="6"/>
      <c r="POS303" s="6"/>
      <c r="POT303" s="6"/>
      <c r="POU303" s="6"/>
      <c r="POV303" s="6"/>
      <c r="POW303" s="6"/>
      <c r="POX303" s="6"/>
      <c r="POY303" s="6"/>
      <c r="POZ303" s="6"/>
      <c r="PPA303" s="6"/>
      <c r="PPB303" s="6"/>
      <c r="PPC303" s="6"/>
      <c r="PPD303" s="6"/>
      <c r="PPE303" s="6"/>
      <c r="PPF303" s="6"/>
      <c r="PPG303" s="6"/>
      <c r="PPH303" s="6"/>
      <c r="PPI303" s="6"/>
      <c r="PPJ303" s="6"/>
      <c r="PPK303" s="6"/>
      <c r="PPL303" s="6"/>
      <c r="PPM303" s="6"/>
      <c r="PPN303" s="6"/>
      <c r="PPO303" s="6"/>
      <c r="PPP303" s="6"/>
      <c r="PPQ303" s="6"/>
      <c r="PPR303" s="6"/>
      <c r="PPS303" s="6"/>
      <c r="PPT303" s="6"/>
      <c r="PPU303" s="6"/>
      <c r="PPV303" s="6"/>
      <c r="PPW303" s="6"/>
      <c r="PPX303" s="6"/>
      <c r="PPY303" s="6"/>
      <c r="PPZ303" s="6"/>
      <c r="PQA303" s="6"/>
      <c r="PQB303" s="6"/>
      <c r="PQC303" s="6"/>
      <c r="PQD303" s="6"/>
      <c r="PQE303" s="6"/>
      <c r="PQF303" s="6"/>
      <c r="PQG303" s="6"/>
      <c r="PQH303" s="6"/>
      <c r="PQI303" s="6"/>
      <c r="PQJ303" s="6"/>
      <c r="PQK303" s="6"/>
      <c r="PQL303" s="6"/>
      <c r="PQM303" s="6"/>
      <c r="PQN303" s="6"/>
      <c r="PQO303" s="6"/>
      <c r="PQP303" s="6"/>
      <c r="PQQ303" s="6"/>
      <c r="PQR303" s="6"/>
      <c r="PQS303" s="6"/>
      <c r="PQT303" s="6"/>
      <c r="PQU303" s="6"/>
      <c r="PQV303" s="6"/>
      <c r="PQW303" s="6"/>
      <c r="PQX303" s="6"/>
      <c r="PQY303" s="6"/>
      <c r="PQZ303" s="6"/>
      <c r="PRA303" s="6"/>
      <c r="PRB303" s="6"/>
      <c r="PRC303" s="6"/>
      <c r="PRD303" s="6"/>
      <c r="PRE303" s="6"/>
      <c r="PRF303" s="6"/>
      <c r="PRG303" s="6"/>
      <c r="PRH303" s="6"/>
      <c r="PRI303" s="6"/>
      <c r="PRJ303" s="6"/>
      <c r="PRK303" s="6"/>
      <c r="PRL303" s="6"/>
      <c r="PRM303" s="6"/>
      <c r="PRN303" s="6"/>
      <c r="PRO303" s="6"/>
      <c r="PRP303" s="6"/>
      <c r="PRQ303" s="6"/>
      <c r="PRR303" s="6"/>
      <c r="PRS303" s="6"/>
      <c r="PRT303" s="6"/>
      <c r="PRU303" s="6"/>
      <c r="PRV303" s="6"/>
      <c r="PRW303" s="6"/>
      <c r="PRX303" s="6"/>
      <c r="PRY303" s="6"/>
      <c r="PRZ303" s="6"/>
      <c r="PSA303" s="6"/>
      <c r="PSB303" s="6"/>
      <c r="PSC303" s="6"/>
      <c r="PSD303" s="6"/>
      <c r="PSE303" s="6"/>
      <c r="PSF303" s="6"/>
      <c r="PSG303" s="6"/>
      <c r="PSH303" s="6"/>
      <c r="PSI303" s="6"/>
      <c r="PSJ303" s="6"/>
      <c r="PSK303" s="6"/>
      <c r="PSL303" s="6"/>
      <c r="PSM303" s="6"/>
      <c r="PSN303" s="6"/>
      <c r="PSO303" s="6"/>
      <c r="PSP303" s="6"/>
      <c r="PSQ303" s="6"/>
      <c r="PSR303" s="6"/>
      <c r="PSS303" s="6"/>
      <c r="PST303" s="6"/>
      <c r="PSU303" s="6"/>
      <c r="PSV303" s="6"/>
      <c r="PSW303" s="6"/>
      <c r="PSX303" s="6"/>
      <c r="PSY303" s="6"/>
      <c r="PSZ303" s="6"/>
      <c r="PTA303" s="6"/>
      <c r="PTB303" s="6"/>
      <c r="PTC303" s="6"/>
      <c r="PTD303" s="6"/>
      <c r="PTE303" s="6"/>
      <c r="PTF303" s="6"/>
      <c r="PTG303" s="6"/>
      <c r="PTH303" s="6"/>
      <c r="PTI303" s="6"/>
      <c r="PTJ303" s="6"/>
      <c r="PTK303" s="6"/>
      <c r="PTL303" s="6"/>
      <c r="PTM303" s="6"/>
      <c r="PTN303" s="6"/>
      <c r="PTO303" s="6"/>
      <c r="PTP303" s="6"/>
      <c r="PTQ303" s="6"/>
      <c r="PTR303" s="6"/>
      <c r="PTS303" s="6"/>
      <c r="PTT303" s="6"/>
      <c r="PTU303" s="6"/>
      <c r="PTV303" s="6"/>
      <c r="PTW303" s="6"/>
      <c r="PTX303" s="6"/>
      <c r="PTY303" s="6"/>
      <c r="PTZ303" s="6"/>
      <c r="PUA303" s="6"/>
      <c r="PUB303" s="6"/>
      <c r="PUC303" s="6"/>
      <c r="PUD303" s="6"/>
      <c r="PUE303" s="6"/>
      <c r="PUF303" s="6"/>
      <c r="PUG303" s="6"/>
      <c r="PUH303" s="6"/>
      <c r="PUI303" s="6"/>
      <c r="PUJ303" s="6"/>
      <c r="PUK303" s="6"/>
      <c r="PUL303" s="6"/>
      <c r="PUM303" s="6"/>
      <c r="PUN303" s="6"/>
      <c r="PUO303" s="6"/>
      <c r="PUP303" s="6"/>
      <c r="PUQ303" s="6"/>
      <c r="PUR303" s="6"/>
      <c r="PUS303" s="6"/>
      <c r="PUT303" s="6"/>
      <c r="PUU303" s="6"/>
      <c r="PUV303" s="6"/>
      <c r="PUW303" s="6"/>
      <c r="PUX303" s="6"/>
      <c r="PUY303" s="6"/>
      <c r="PUZ303" s="6"/>
      <c r="PVA303" s="6"/>
      <c r="PVB303" s="6"/>
      <c r="PVC303" s="6"/>
      <c r="PVD303" s="6"/>
      <c r="PVE303" s="6"/>
      <c r="PVF303" s="6"/>
      <c r="PVG303" s="6"/>
      <c r="PVH303" s="6"/>
      <c r="PVI303" s="6"/>
      <c r="PVJ303" s="6"/>
      <c r="PVK303" s="6"/>
      <c r="PVL303" s="6"/>
      <c r="PVM303" s="6"/>
      <c r="PVN303" s="6"/>
      <c r="PVO303" s="6"/>
      <c r="PVP303" s="6"/>
      <c r="PVQ303" s="6"/>
      <c r="PVR303" s="6"/>
      <c r="PVS303" s="6"/>
      <c r="PVT303" s="6"/>
      <c r="PVU303" s="6"/>
      <c r="PVV303" s="6"/>
      <c r="PVW303" s="6"/>
      <c r="PVX303" s="6"/>
      <c r="PVY303" s="6"/>
      <c r="PVZ303" s="6"/>
      <c r="PWA303" s="6"/>
      <c r="PWB303" s="6"/>
      <c r="PWC303" s="6"/>
      <c r="PWD303" s="6"/>
      <c r="PWE303" s="6"/>
      <c r="PWF303" s="6"/>
      <c r="PWG303" s="6"/>
      <c r="PWH303" s="6"/>
      <c r="PWI303" s="6"/>
      <c r="PWJ303" s="6"/>
      <c r="PWK303" s="6"/>
      <c r="PWL303" s="6"/>
      <c r="PWM303" s="6"/>
      <c r="PWN303" s="6"/>
      <c r="PWO303" s="6"/>
      <c r="PWP303" s="6"/>
      <c r="PWQ303" s="6"/>
      <c r="PWR303" s="6"/>
      <c r="PWS303" s="6"/>
      <c r="PWT303" s="6"/>
      <c r="PWU303" s="6"/>
      <c r="PWV303" s="6"/>
      <c r="PWW303" s="6"/>
      <c r="PWX303" s="6"/>
      <c r="PWY303" s="6"/>
      <c r="PWZ303" s="6"/>
      <c r="PXA303" s="6"/>
      <c r="PXB303" s="6"/>
      <c r="PXC303" s="6"/>
      <c r="PXD303" s="6"/>
      <c r="PXE303" s="6"/>
      <c r="PXF303" s="6"/>
      <c r="PXG303" s="6"/>
      <c r="PXH303" s="6"/>
      <c r="PXI303" s="6"/>
      <c r="PXJ303" s="6"/>
      <c r="PXK303" s="6"/>
      <c r="PXL303" s="6"/>
      <c r="PXM303" s="6"/>
      <c r="PXN303" s="6"/>
      <c r="PXO303" s="6"/>
      <c r="PXP303" s="6"/>
      <c r="PXQ303" s="6"/>
      <c r="PXR303" s="6"/>
      <c r="PXS303" s="6"/>
      <c r="PXT303" s="6"/>
      <c r="PXU303" s="6"/>
      <c r="PXV303" s="6"/>
      <c r="PXW303" s="6"/>
      <c r="PXX303" s="6"/>
      <c r="PXY303" s="6"/>
      <c r="PXZ303" s="6"/>
      <c r="PYA303" s="6"/>
      <c r="PYB303" s="6"/>
      <c r="PYC303" s="6"/>
      <c r="PYD303" s="6"/>
      <c r="PYE303" s="6"/>
      <c r="PYF303" s="6"/>
      <c r="PYG303" s="6"/>
      <c r="PYH303" s="6"/>
      <c r="PYI303" s="6"/>
      <c r="PYJ303" s="6"/>
      <c r="PYK303" s="6"/>
      <c r="PYL303" s="6"/>
      <c r="PYM303" s="6"/>
      <c r="PYN303" s="6"/>
      <c r="PYO303" s="6"/>
      <c r="PYP303" s="6"/>
      <c r="PYQ303" s="6"/>
      <c r="PYR303" s="6"/>
      <c r="PYS303" s="6"/>
      <c r="PYT303" s="6"/>
      <c r="PYU303" s="6"/>
      <c r="PYV303" s="6"/>
      <c r="PYW303" s="6"/>
      <c r="PYX303" s="6"/>
      <c r="PYY303" s="6"/>
      <c r="PYZ303" s="6"/>
      <c r="PZA303" s="6"/>
      <c r="PZB303" s="6"/>
      <c r="PZC303" s="6"/>
      <c r="PZD303" s="6"/>
      <c r="PZE303" s="6"/>
      <c r="PZF303" s="6"/>
      <c r="PZG303" s="6"/>
      <c r="PZH303" s="6"/>
      <c r="PZI303" s="6"/>
      <c r="PZJ303" s="6"/>
      <c r="PZK303" s="6"/>
      <c r="PZL303" s="6"/>
      <c r="PZM303" s="6"/>
      <c r="PZN303" s="6"/>
      <c r="PZO303" s="6"/>
      <c r="PZP303" s="6"/>
      <c r="PZQ303" s="6"/>
      <c r="PZR303" s="6"/>
      <c r="PZS303" s="6"/>
      <c r="PZT303" s="6"/>
      <c r="PZU303" s="6"/>
      <c r="PZV303" s="6"/>
      <c r="PZW303" s="6"/>
      <c r="PZX303" s="6"/>
      <c r="PZY303" s="6"/>
      <c r="PZZ303" s="6"/>
      <c r="QAA303" s="6"/>
      <c r="QAB303" s="6"/>
      <c r="QAC303" s="6"/>
      <c r="QAD303" s="6"/>
      <c r="QAE303" s="6"/>
      <c r="QAF303" s="6"/>
      <c r="QAG303" s="6"/>
      <c r="QAH303" s="6"/>
      <c r="QAI303" s="6"/>
      <c r="QAJ303" s="6"/>
      <c r="QAK303" s="6"/>
      <c r="QAL303" s="6"/>
      <c r="QAM303" s="6"/>
      <c r="QAN303" s="6"/>
      <c r="QAO303" s="6"/>
      <c r="QAP303" s="6"/>
      <c r="QAQ303" s="6"/>
      <c r="QAR303" s="6"/>
      <c r="QAS303" s="6"/>
      <c r="QAT303" s="6"/>
      <c r="QAU303" s="6"/>
      <c r="QAV303" s="6"/>
      <c r="QAW303" s="6"/>
      <c r="QAX303" s="6"/>
      <c r="QAY303" s="6"/>
      <c r="QAZ303" s="6"/>
      <c r="QBA303" s="6"/>
      <c r="QBB303" s="6"/>
      <c r="QBC303" s="6"/>
      <c r="QBD303" s="6"/>
      <c r="QBE303" s="6"/>
      <c r="QBF303" s="6"/>
      <c r="QBG303" s="6"/>
      <c r="QBH303" s="6"/>
      <c r="QBI303" s="6"/>
      <c r="QBJ303" s="6"/>
      <c r="QBK303" s="6"/>
      <c r="QBL303" s="6"/>
      <c r="QBM303" s="6"/>
      <c r="QBN303" s="6"/>
      <c r="QBO303" s="6"/>
      <c r="QBP303" s="6"/>
      <c r="QBQ303" s="6"/>
      <c r="QBR303" s="6"/>
      <c r="QBS303" s="6"/>
      <c r="QBT303" s="6"/>
      <c r="QBU303" s="6"/>
      <c r="QBV303" s="6"/>
      <c r="QBW303" s="6"/>
      <c r="QBX303" s="6"/>
      <c r="QBY303" s="6"/>
      <c r="QBZ303" s="6"/>
      <c r="QCA303" s="6"/>
      <c r="QCB303" s="6"/>
      <c r="QCC303" s="6"/>
      <c r="QCD303" s="6"/>
      <c r="QCE303" s="6"/>
      <c r="QCF303" s="6"/>
      <c r="QCG303" s="6"/>
      <c r="QCH303" s="6"/>
      <c r="QCI303" s="6"/>
      <c r="QCJ303" s="6"/>
      <c r="QCK303" s="6"/>
      <c r="QCL303" s="6"/>
      <c r="QCM303" s="6"/>
      <c r="QCN303" s="6"/>
      <c r="QCO303" s="6"/>
      <c r="QCP303" s="6"/>
      <c r="QCQ303" s="6"/>
      <c r="QCR303" s="6"/>
      <c r="QCS303" s="6"/>
      <c r="QCT303" s="6"/>
      <c r="QCU303" s="6"/>
      <c r="QCV303" s="6"/>
      <c r="QCW303" s="6"/>
      <c r="QCX303" s="6"/>
      <c r="QCY303" s="6"/>
      <c r="QCZ303" s="6"/>
      <c r="QDA303" s="6"/>
      <c r="QDB303" s="6"/>
      <c r="QDC303" s="6"/>
      <c r="QDD303" s="6"/>
      <c r="QDE303" s="6"/>
      <c r="QDF303" s="6"/>
      <c r="QDG303" s="6"/>
      <c r="QDH303" s="6"/>
      <c r="QDI303" s="6"/>
      <c r="QDJ303" s="6"/>
      <c r="QDK303" s="6"/>
      <c r="QDL303" s="6"/>
      <c r="QDM303" s="6"/>
      <c r="QDN303" s="6"/>
      <c r="QDO303" s="6"/>
      <c r="QDP303" s="6"/>
      <c r="QDQ303" s="6"/>
      <c r="QDR303" s="6"/>
      <c r="QDS303" s="6"/>
      <c r="QDT303" s="6"/>
      <c r="QDU303" s="6"/>
      <c r="QDV303" s="6"/>
      <c r="QDW303" s="6"/>
      <c r="QDX303" s="6"/>
      <c r="QDY303" s="6"/>
      <c r="QDZ303" s="6"/>
      <c r="QEA303" s="6"/>
      <c r="QEB303" s="6"/>
      <c r="QEC303" s="6"/>
      <c r="QED303" s="6"/>
      <c r="QEE303" s="6"/>
      <c r="QEF303" s="6"/>
      <c r="QEG303" s="6"/>
      <c r="QEH303" s="6"/>
      <c r="QEI303" s="6"/>
      <c r="QEJ303" s="6"/>
      <c r="QEK303" s="6"/>
      <c r="QEL303" s="6"/>
      <c r="QEM303" s="6"/>
      <c r="QEN303" s="6"/>
      <c r="QEO303" s="6"/>
      <c r="QEP303" s="6"/>
      <c r="QEQ303" s="6"/>
      <c r="QER303" s="6"/>
      <c r="QES303" s="6"/>
      <c r="QET303" s="6"/>
      <c r="QEU303" s="6"/>
      <c r="QEV303" s="6"/>
      <c r="QEW303" s="6"/>
      <c r="QEX303" s="6"/>
      <c r="QEY303" s="6"/>
      <c r="QEZ303" s="6"/>
      <c r="QFA303" s="6"/>
      <c r="QFB303" s="6"/>
      <c r="QFC303" s="6"/>
      <c r="QFD303" s="6"/>
      <c r="QFE303" s="6"/>
      <c r="QFF303" s="6"/>
      <c r="QFG303" s="6"/>
      <c r="QFH303" s="6"/>
      <c r="QFI303" s="6"/>
      <c r="QFJ303" s="6"/>
      <c r="QFK303" s="6"/>
      <c r="QFL303" s="6"/>
      <c r="QFM303" s="6"/>
      <c r="QFN303" s="6"/>
      <c r="QFO303" s="6"/>
      <c r="QFP303" s="6"/>
      <c r="QFQ303" s="6"/>
      <c r="QFR303" s="6"/>
      <c r="QFS303" s="6"/>
      <c r="QFT303" s="6"/>
      <c r="QFU303" s="6"/>
      <c r="QFV303" s="6"/>
      <c r="QFW303" s="6"/>
      <c r="QFX303" s="6"/>
      <c r="QFY303" s="6"/>
      <c r="QFZ303" s="6"/>
      <c r="QGA303" s="6"/>
      <c r="QGB303" s="6"/>
      <c r="QGC303" s="6"/>
      <c r="QGD303" s="6"/>
      <c r="QGE303" s="6"/>
      <c r="QGF303" s="6"/>
      <c r="QGG303" s="6"/>
      <c r="QGH303" s="6"/>
      <c r="QGI303" s="6"/>
      <c r="QGJ303" s="6"/>
      <c r="QGK303" s="6"/>
      <c r="QGL303" s="6"/>
      <c r="QGM303" s="6"/>
      <c r="QGN303" s="6"/>
      <c r="QGO303" s="6"/>
      <c r="QGP303" s="6"/>
      <c r="QGQ303" s="6"/>
      <c r="QGR303" s="6"/>
      <c r="QGS303" s="6"/>
      <c r="QGT303" s="6"/>
      <c r="QGU303" s="6"/>
      <c r="QGV303" s="6"/>
      <c r="QGW303" s="6"/>
      <c r="QGX303" s="6"/>
      <c r="QGY303" s="6"/>
      <c r="QGZ303" s="6"/>
      <c r="QHA303" s="6"/>
      <c r="QHB303" s="6"/>
      <c r="QHC303" s="6"/>
      <c r="QHD303" s="6"/>
      <c r="QHE303" s="6"/>
      <c r="QHF303" s="6"/>
      <c r="QHG303" s="6"/>
      <c r="QHH303" s="6"/>
      <c r="QHI303" s="6"/>
      <c r="QHJ303" s="6"/>
      <c r="QHK303" s="6"/>
      <c r="QHL303" s="6"/>
      <c r="QHM303" s="6"/>
      <c r="QHN303" s="6"/>
      <c r="QHO303" s="6"/>
      <c r="QHP303" s="6"/>
      <c r="QHQ303" s="6"/>
      <c r="QHR303" s="6"/>
      <c r="QHS303" s="6"/>
      <c r="QHT303" s="6"/>
      <c r="QHU303" s="6"/>
      <c r="QHV303" s="6"/>
      <c r="QHW303" s="6"/>
      <c r="QHX303" s="6"/>
      <c r="QHY303" s="6"/>
      <c r="QHZ303" s="6"/>
      <c r="QIA303" s="6"/>
      <c r="QIB303" s="6"/>
      <c r="QIC303" s="6"/>
      <c r="QID303" s="6"/>
      <c r="QIE303" s="6"/>
      <c r="QIF303" s="6"/>
      <c r="QIG303" s="6"/>
      <c r="QIH303" s="6"/>
      <c r="QII303" s="6"/>
      <c r="QIJ303" s="6"/>
      <c r="QIK303" s="6"/>
      <c r="QIL303" s="6"/>
      <c r="QIM303" s="6"/>
      <c r="QIN303" s="6"/>
      <c r="QIO303" s="6"/>
      <c r="QIP303" s="6"/>
      <c r="QIQ303" s="6"/>
      <c r="QIR303" s="6"/>
      <c r="QIS303" s="6"/>
      <c r="QIT303" s="6"/>
      <c r="QIU303" s="6"/>
      <c r="QIV303" s="6"/>
      <c r="QIW303" s="6"/>
      <c r="QIX303" s="6"/>
      <c r="QIY303" s="6"/>
      <c r="QIZ303" s="6"/>
      <c r="QJA303" s="6"/>
      <c r="QJB303" s="6"/>
      <c r="QJC303" s="6"/>
      <c r="QJD303" s="6"/>
      <c r="QJE303" s="6"/>
      <c r="QJF303" s="6"/>
      <c r="QJG303" s="6"/>
      <c r="QJH303" s="6"/>
      <c r="QJI303" s="6"/>
      <c r="QJJ303" s="6"/>
      <c r="QJK303" s="6"/>
      <c r="QJL303" s="6"/>
      <c r="QJM303" s="6"/>
      <c r="QJN303" s="6"/>
      <c r="QJO303" s="6"/>
      <c r="QJP303" s="6"/>
      <c r="QJQ303" s="6"/>
      <c r="QJR303" s="6"/>
      <c r="QJS303" s="6"/>
      <c r="QJT303" s="6"/>
      <c r="QJU303" s="6"/>
      <c r="QJV303" s="6"/>
      <c r="QJW303" s="6"/>
      <c r="QJX303" s="6"/>
      <c r="QJY303" s="6"/>
      <c r="QJZ303" s="6"/>
      <c r="QKA303" s="6"/>
      <c r="QKB303" s="6"/>
      <c r="QKC303" s="6"/>
      <c r="QKD303" s="6"/>
      <c r="QKE303" s="6"/>
      <c r="QKF303" s="6"/>
      <c r="QKG303" s="6"/>
      <c r="QKH303" s="6"/>
      <c r="QKI303" s="6"/>
      <c r="QKJ303" s="6"/>
      <c r="QKK303" s="6"/>
      <c r="QKL303" s="6"/>
      <c r="QKM303" s="6"/>
      <c r="QKN303" s="6"/>
      <c r="QKO303" s="6"/>
      <c r="QKP303" s="6"/>
      <c r="QKQ303" s="6"/>
      <c r="QKR303" s="6"/>
      <c r="QKS303" s="6"/>
      <c r="QKT303" s="6"/>
      <c r="QKU303" s="6"/>
      <c r="QKV303" s="6"/>
      <c r="QKW303" s="6"/>
      <c r="QKX303" s="6"/>
      <c r="QKY303" s="6"/>
      <c r="QKZ303" s="6"/>
      <c r="QLA303" s="6"/>
      <c r="QLB303" s="6"/>
      <c r="QLC303" s="6"/>
      <c r="QLD303" s="6"/>
      <c r="QLE303" s="6"/>
      <c r="QLF303" s="6"/>
      <c r="QLG303" s="6"/>
      <c r="QLH303" s="6"/>
      <c r="QLI303" s="6"/>
      <c r="QLJ303" s="6"/>
      <c r="QLK303" s="6"/>
      <c r="QLL303" s="6"/>
      <c r="QLM303" s="6"/>
      <c r="QLN303" s="6"/>
      <c r="QLO303" s="6"/>
      <c r="QLP303" s="6"/>
      <c r="QLQ303" s="6"/>
      <c r="QLR303" s="6"/>
      <c r="QLS303" s="6"/>
      <c r="QLT303" s="6"/>
      <c r="QLU303" s="6"/>
      <c r="QLV303" s="6"/>
      <c r="QLW303" s="6"/>
      <c r="QLX303" s="6"/>
      <c r="QLY303" s="6"/>
      <c r="QLZ303" s="6"/>
      <c r="QMA303" s="6"/>
      <c r="QMB303" s="6"/>
      <c r="QMC303" s="6"/>
      <c r="QMD303" s="6"/>
      <c r="QME303" s="6"/>
      <c r="QMF303" s="6"/>
      <c r="QMG303" s="6"/>
      <c r="QMH303" s="6"/>
      <c r="QMI303" s="6"/>
      <c r="QMJ303" s="6"/>
      <c r="QMK303" s="6"/>
      <c r="QML303" s="6"/>
      <c r="QMM303" s="6"/>
      <c r="QMN303" s="6"/>
      <c r="QMO303" s="6"/>
      <c r="QMP303" s="6"/>
      <c r="QMQ303" s="6"/>
      <c r="QMR303" s="6"/>
      <c r="QMS303" s="6"/>
      <c r="QMT303" s="6"/>
      <c r="QMU303" s="6"/>
      <c r="QMV303" s="6"/>
      <c r="QMW303" s="6"/>
      <c r="QMX303" s="6"/>
      <c r="QMY303" s="6"/>
      <c r="QMZ303" s="6"/>
      <c r="QNA303" s="6"/>
      <c r="QNB303" s="6"/>
      <c r="QNC303" s="6"/>
      <c r="QND303" s="6"/>
      <c r="QNE303" s="6"/>
      <c r="QNF303" s="6"/>
      <c r="QNG303" s="6"/>
      <c r="QNH303" s="6"/>
      <c r="QNI303" s="6"/>
      <c r="QNJ303" s="6"/>
      <c r="QNK303" s="6"/>
      <c r="QNL303" s="6"/>
      <c r="QNM303" s="6"/>
      <c r="QNN303" s="6"/>
      <c r="QNO303" s="6"/>
      <c r="QNP303" s="6"/>
      <c r="QNQ303" s="6"/>
      <c r="QNR303" s="6"/>
      <c r="QNS303" s="6"/>
      <c r="QNT303" s="6"/>
      <c r="QNU303" s="6"/>
      <c r="QNV303" s="6"/>
      <c r="QNW303" s="6"/>
      <c r="QNX303" s="6"/>
      <c r="QNY303" s="6"/>
      <c r="QNZ303" s="6"/>
      <c r="QOA303" s="6"/>
      <c r="QOB303" s="6"/>
      <c r="QOC303" s="6"/>
      <c r="QOD303" s="6"/>
      <c r="QOE303" s="6"/>
      <c r="QOF303" s="6"/>
      <c r="QOG303" s="6"/>
      <c r="QOH303" s="6"/>
      <c r="QOI303" s="6"/>
      <c r="QOJ303" s="6"/>
      <c r="QOK303" s="6"/>
      <c r="QOL303" s="6"/>
      <c r="QOM303" s="6"/>
      <c r="QON303" s="6"/>
      <c r="QOO303" s="6"/>
      <c r="QOP303" s="6"/>
      <c r="QOQ303" s="6"/>
      <c r="QOR303" s="6"/>
      <c r="QOS303" s="6"/>
      <c r="QOT303" s="6"/>
      <c r="QOU303" s="6"/>
      <c r="QOV303" s="6"/>
      <c r="QOW303" s="6"/>
      <c r="QOX303" s="6"/>
      <c r="QOY303" s="6"/>
      <c r="QOZ303" s="6"/>
      <c r="QPA303" s="6"/>
      <c r="QPB303" s="6"/>
      <c r="QPC303" s="6"/>
      <c r="QPD303" s="6"/>
      <c r="QPE303" s="6"/>
      <c r="QPF303" s="6"/>
      <c r="QPG303" s="6"/>
      <c r="QPH303" s="6"/>
      <c r="QPI303" s="6"/>
      <c r="QPJ303" s="6"/>
      <c r="QPK303" s="6"/>
      <c r="QPL303" s="6"/>
      <c r="QPM303" s="6"/>
      <c r="QPN303" s="6"/>
      <c r="QPO303" s="6"/>
      <c r="QPP303" s="6"/>
      <c r="QPQ303" s="6"/>
      <c r="QPR303" s="6"/>
      <c r="QPS303" s="6"/>
      <c r="QPT303" s="6"/>
      <c r="QPU303" s="6"/>
      <c r="QPV303" s="6"/>
      <c r="QPW303" s="6"/>
      <c r="QPX303" s="6"/>
      <c r="QPY303" s="6"/>
      <c r="QPZ303" s="6"/>
      <c r="QQA303" s="6"/>
      <c r="QQB303" s="6"/>
      <c r="QQC303" s="6"/>
      <c r="QQD303" s="6"/>
      <c r="QQE303" s="6"/>
      <c r="QQF303" s="6"/>
      <c r="QQG303" s="6"/>
      <c r="QQH303" s="6"/>
      <c r="QQI303" s="6"/>
      <c r="QQJ303" s="6"/>
      <c r="QQK303" s="6"/>
      <c r="QQL303" s="6"/>
      <c r="QQM303" s="6"/>
      <c r="QQN303" s="6"/>
      <c r="QQO303" s="6"/>
      <c r="QQP303" s="6"/>
      <c r="QQQ303" s="6"/>
      <c r="QQR303" s="6"/>
      <c r="QQS303" s="6"/>
      <c r="QQT303" s="6"/>
      <c r="QQU303" s="6"/>
      <c r="QQV303" s="6"/>
      <c r="QQW303" s="6"/>
      <c r="QQX303" s="6"/>
      <c r="QQY303" s="6"/>
      <c r="QQZ303" s="6"/>
      <c r="QRA303" s="6"/>
      <c r="QRB303" s="6"/>
      <c r="QRC303" s="6"/>
      <c r="QRD303" s="6"/>
      <c r="QRE303" s="6"/>
      <c r="QRF303" s="6"/>
      <c r="QRG303" s="6"/>
      <c r="QRH303" s="6"/>
      <c r="QRI303" s="6"/>
      <c r="QRJ303" s="6"/>
      <c r="QRK303" s="6"/>
      <c r="QRL303" s="6"/>
      <c r="QRM303" s="6"/>
      <c r="QRN303" s="6"/>
      <c r="QRO303" s="6"/>
      <c r="QRP303" s="6"/>
      <c r="QRQ303" s="6"/>
      <c r="QRR303" s="6"/>
      <c r="QRS303" s="6"/>
      <c r="QRT303" s="6"/>
      <c r="QRU303" s="6"/>
      <c r="QRV303" s="6"/>
      <c r="QRW303" s="6"/>
      <c r="QRX303" s="6"/>
      <c r="QRY303" s="6"/>
      <c r="QRZ303" s="6"/>
      <c r="QSA303" s="6"/>
      <c r="QSB303" s="6"/>
      <c r="QSC303" s="6"/>
      <c r="QSD303" s="6"/>
      <c r="QSE303" s="6"/>
      <c r="QSF303" s="6"/>
      <c r="QSG303" s="6"/>
      <c r="QSH303" s="6"/>
      <c r="QSI303" s="6"/>
      <c r="QSJ303" s="6"/>
      <c r="QSK303" s="6"/>
      <c r="QSL303" s="6"/>
      <c r="QSM303" s="6"/>
      <c r="QSN303" s="6"/>
      <c r="QSO303" s="6"/>
      <c r="QSP303" s="6"/>
      <c r="QSQ303" s="6"/>
      <c r="QSR303" s="6"/>
      <c r="QSS303" s="6"/>
      <c r="QST303" s="6"/>
      <c r="QSU303" s="6"/>
      <c r="QSV303" s="6"/>
      <c r="QSW303" s="6"/>
      <c r="QSX303" s="6"/>
      <c r="QSY303" s="6"/>
      <c r="QSZ303" s="6"/>
      <c r="QTA303" s="6"/>
      <c r="QTB303" s="6"/>
      <c r="QTC303" s="6"/>
      <c r="QTD303" s="6"/>
      <c r="QTE303" s="6"/>
      <c r="QTF303" s="6"/>
      <c r="QTG303" s="6"/>
      <c r="QTH303" s="6"/>
      <c r="QTI303" s="6"/>
      <c r="QTJ303" s="6"/>
      <c r="QTK303" s="6"/>
      <c r="QTL303" s="6"/>
      <c r="QTM303" s="6"/>
      <c r="QTN303" s="6"/>
      <c r="QTO303" s="6"/>
      <c r="QTP303" s="6"/>
      <c r="QTQ303" s="6"/>
      <c r="QTR303" s="6"/>
      <c r="QTS303" s="6"/>
      <c r="QTT303" s="6"/>
      <c r="QTU303" s="6"/>
      <c r="QTV303" s="6"/>
      <c r="QTW303" s="6"/>
      <c r="QTX303" s="6"/>
      <c r="QTY303" s="6"/>
      <c r="QTZ303" s="6"/>
      <c r="QUA303" s="6"/>
      <c r="QUB303" s="6"/>
      <c r="QUC303" s="6"/>
      <c r="QUD303" s="6"/>
      <c r="QUE303" s="6"/>
      <c r="QUF303" s="6"/>
      <c r="QUG303" s="6"/>
      <c r="QUH303" s="6"/>
      <c r="QUI303" s="6"/>
      <c r="QUJ303" s="6"/>
      <c r="QUK303" s="6"/>
      <c r="QUL303" s="6"/>
      <c r="QUM303" s="6"/>
      <c r="QUN303" s="6"/>
      <c r="QUO303" s="6"/>
      <c r="QUP303" s="6"/>
      <c r="QUQ303" s="6"/>
      <c r="QUR303" s="6"/>
      <c r="QUS303" s="6"/>
      <c r="QUT303" s="6"/>
      <c r="QUU303" s="6"/>
      <c r="QUV303" s="6"/>
      <c r="QUW303" s="6"/>
      <c r="QUX303" s="6"/>
      <c r="QUY303" s="6"/>
      <c r="QUZ303" s="6"/>
      <c r="QVA303" s="6"/>
      <c r="QVB303" s="6"/>
      <c r="QVC303" s="6"/>
      <c r="QVD303" s="6"/>
      <c r="QVE303" s="6"/>
      <c r="QVF303" s="6"/>
      <c r="QVG303" s="6"/>
      <c r="QVH303" s="6"/>
      <c r="QVI303" s="6"/>
      <c r="QVJ303" s="6"/>
      <c r="QVK303" s="6"/>
      <c r="QVL303" s="6"/>
      <c r="QVM303" s="6"/>
      <c r="QVN303" s="6"/>
      <c r="QVO303" s="6"/>
      <c r="QVP303" s="6"/>
      <c r="QVQ303" s="6"/>
      <c r="QVR303" s="6"/>
      <c r="QVS303" s="6"/>
      <c r="QVT303" s="6"/>
      <c r="QVU303" s="6"/>
      <c r="QVV303" s="6"/>
      <c r="QVW303" s="6"/>
      <c r="QVX303" s="6"/>
      <c r="QVY303" s="6"/>
      <c r="QVZ303" s="6"/>
      <c r="QWA303" s="6"/>
      <c r="QWB303" s="6"/>
      <c r="QWC303" s="6"/>
      <c r="QWD303" s="6"/>
      <c r="QWE303" s="6"/>
      <c r="QWF303" s="6"/>
      <c r="QWG303" s="6"/>
      <c r="QWH303" s="6"/>
      <c r="QWI303" s="6"/>
      <c r="QWJ303" s="6"/>
      <c r="QWK303" s="6"/>
      <c r="QWL303" s="6"/>
      <c r="QWM303" s="6"/>
      <c r="QWN303" s="6"/>
      <c r="QWO303" s="6"/>
      <c r="QWP303" s="6"/>
      <c r="QWQ303" s="6"/>
      <c r="QWR303" s="6"/>
      <c r="QWS303" s="6"/>
      <c r="QWT303" s="6"/>
      <c r="QWU303" s="6"/>
      <c r="QWV303" s="6"/>
      <c r="QWW303" s="6"/>
      <c r="QWX303" s="6"/>
      <c r="QWY303" s="6"/>
      <c r="QWZ303" s="6"/>
      <c r="QXA303" s="6"/>
      <c r="QXB303" s="6"/>
      <c r="QXC303" s="6"/>
      <c r="QXD303" s="6"/>
      <c r="QXE303" s="6"/>
      <c r="QXF303" s="6"/>
      <c r="QXG303" s="6"/>
      <c r="QXH303" s="6"/>
      <c r="QXI303" s="6"/>
      <c r="QXJ303" s="6"/>
      <c r="QXK303" s="6"/>
      <c r="QXL303" s="6"/>
      <c r="QXM303" s="6"/>
      <c r="QXN303" s="6"/>
      <c r="QXO303" s="6"/>
      <c r="QXP303" s="6"/>
      <c r="QXQ303" s="6"/>
      <c r="QXR303" s="6"/>
      <c r="QXS303" s="6"/>
      <c r="QXT303" s="6"/>
      <c r="QXU303" s="6"/>
      <c r="QXV303" s="6"/>
      <c r="QXW303" s="6"/>
      <c r="QXX303" s="6"/>
      <c r="QXY303" s="6"/>
      <c r="QXZ303" s="6"/>
      <c r="QYA303" s="6"/>
      <c r="QYB303" s="6"/>
      <c r="QYC303" s="6"/>
      <c r="QYD303" s="6"/>
      <c r="QYE303" s="6"/>
      <c r="QYF303" s="6"/>
      <c r="QYG303" s="6"/>
      <c r="QYH303" s="6"/>
      <c r="QYI303" s="6"/>
      <c r="QYJ303" s="6"/>
      <c r="QYK303" s="6"/>
      <c r="QYL303" s="6"/>
      <c r="QYM303" s="6"/>
      <c r="QYN303" s="6"/>
      <c r="QYO303" s="6"/>
      <c r="QYP303" s="6"/>
      <c r="QYQ303" s="6"/>
      <c r="QYR303" s="6"/>
      <c r="QYS303" s="6"/>
      <c r="QYT303" s="6"/>
      <c r="QYU303" s="6"/>
      <c r="QYV303" s="6"/>
      <c r="QYW303" s="6"/>
      <c r="QYX303" s="6"/>
      <c r="QYY303" s="6"/>
      <c r="QYZ303" s="6"/>
      <c r="QZA303" s="6"/>
      <c r="QZB303" s="6"/>
      <c r="QZC303" s="6"/>
      <c r="QZD303" s="6"/>
      <c r="QZE303" s="6"/>
      <c r="QZF303" s="6"/>
      <c r="QZG303" s="6"/>
      <c r="QZH303" s="6"/>
      <c r="QZI303" s="6"/>
      <c r="QZJ303" s="6"/>
      <c r="QZK303" s="6"/>
      <c r="QZL303" s="6"/>
      <c r="QZM303" s="6"/>
      <c r="QZN303" s="6"/>
      <c r="QZO303" s="6"/>
      <c r="QZP303" s="6"/>
      <c r="QZQ303" s="6"/>
      <c r="QZR303" s="6"/>
      <c r="QZS303" s="6"/>
      <c r="QZT303" s="6"/>
      <c r="QZU303" s="6"/>
      <c r="QZV303" s="6"/>
      <c r="QZW303" s="6"/>
      <c r="QZX303" s="6"/>
      <c r="QZY303" s="6"/>
      <c r="QZZ303" s="6"/>
      <c r="RAA303" s="6"/>
      <c r="RAB303" s="6"/>
      <c r="RAC303" s="6"/>
      <c r="RAD303" s="6"/>
      <c r="RAE303" s="6"/>
      <c r="RAF303" s="6"/>
      <c r="RAG303" s="6"/>
      <c r="RAH303" s="6"/>
      <c r="RAI303" s="6"/>
      <c r="RAJ303" s="6"/>
      <c r="RAK303" s="6"/>
      <c r="RAL303" s="6"/>
      <c r="RAM303" s="6"/>
      <c r="RAN303" s="6"/>
      <c r="RAO303" s="6"/>
      <c r="RAP303" s="6"/>
      <c r="RAQ303" s="6"/>
      <c r="RAR303" s="6"/>
      <c r="RAS303" s="6"/>
      <c r="RAT303" s="6"/>
      <c r="RAU303" s="6"/>
      <c r="RAV303" s="6"/>
      <c r="RAW303" s="6"/>
      <c r="RAX303" s="6"/>
      <c r="RAY303" s="6"/>
      <c r="RAZ303" s="6"/>
      <c r="RBA303" s="6"/>
      <c r="RBB303" s="6"/>
      <c r="RBC303" s="6"/>
      <c r="RBD303" s="6"/>
      <c r="RBE303" s="6"/>
      <c r="RBF303" s="6"/>
      <c r="RBG303" s="6"/>
      <c r="RBH303" s="6"/>
      <c r="RBI303" s="6"/>
      <c r="RBJ303" s="6"/>
      <c r="RBK303" s="6"/>
      <c r="RBL303" s="6"/>
      <c r="RBM303" s="6"/>
      <c r="RBN303" s="6"/>
      <c r="RBO303" s="6"/>
      <c r="RBP303" s="6"/>
      <c r="RBQ303" s="6"/>
      <c r="RBR303" s="6"/>
      <c r="RBS303" s="6"/>
      <c r="RBT303" s="6"/>
      <c r="RBU303" s="6"/>
      <c r="RBV303" s="6"/>
      <c r="RBW303" s="6"/>
      <c r="RBX303" s="6"/>
      <c r="RBY303" s="6"/>
      <c r="RBZ303" s="6"/>
      <c r="RCA303" s="6"/>
      <c r="RCB303" s="6"/>
      <c r="RCC303" s="6"/>
      <c r="RCD303" s="6"/>
      <c r="RCE303" s="6"/>
      <c r="RCF303" s="6"/>
      <c r="RCG303" s="6"/>
      <c r="RCH303" s="6"/>
      <c r="RCI303" s="6"/>
      <c r="RCJ303" s="6"/>
      <c r="RCK303" s="6"/>
      <c r="RCL303" s="6"/>
      <c r="RCM303" s="6"/>
      <c r="RCN303" s="6"/>
      <c r="RCO303" s="6"/>
      <c r="RCP303" s="6"/>
      <c r="RCQ303" s="6"/>
      <c r="RCR303" s="6"/>
      <c r="RCS303" s="6"/>
      <c r="RCT303" s="6"/>
      <c r="RCU303" s="6"/>
      <c r="RCV303" s="6"/>
      <c r="RCW303" s="6"/>
      <c r="RCX303" s="6"/>
      <c r="RCY303" s="6"/>
      <c r="RCZ303" s="6"/>
      <c r="RDA303" s="6"/>
      <c r="RDB303" s="6"/>
      <c r="RDC303" s="6"/>
      <c r="RDD303" s="6"/>
      <c r="RDE303" s="6"/>
      <c r="RDF303" s="6"/>
      <c r="RDG303" s="6"/>
      <c r="RDH303" s="6"/>
      <c r="RDI303" s="6"/>
      <c r="RDJ303" s="6"/>
      <c r="RDK303" s="6"/>
      <c r="RDL303" s="6"/>
      <c r="RDM303" s="6"/>
      <c r="RDN303" s="6"/>
      <c r="RDO303" s="6"/>
      <c r="RDP303" s="6"/>
      <c r="RDQ303" s="6"/>
      <c r="RDR303" s="6"/>
      <c r="RDS303" s="6"/>
      <c r="RDT303" s="6"/>
      <c r="RDU303" s="6"/>
      <c r="RDV303" s="6"/>
      <c r="RDW303" s="6"/>
      <c r="RDX303" s="6"/>
      <c r="RDY303" s="6"/>
      <c r="RDZ303" s="6"/>
      <c r="REA303" s="6"/>
      <c r="REB303" s="6"/>
      <c r="REC303" s="6"/>
      <c r="RED303" s="6"/>
      <c r="REE303" s="6"/>
      <c r="REF303" s="6"/>
      <c r="REG303" s="6"/>
      <c r="REH303" s="6"/>
      <c r="REI303" s="6"/>
      <c r="REJ303" s="6"/>
      <c r="REK303" s="6"/>
      <c r="REL303" s="6"/>
      <c r="REM303" s="6"/>
      <c r="REN303" s="6"/>
      <c r="REO303" s="6"/>
      <c r="REP303" s="6"/>
      <c r="REQ303" s="6"/>
      <c r="RER303" s="6"/>
      <c r="RES303" s="6"/>
      <c r="RET303" s="6"/>
      <c r="REU303" s="6"/>
      <c r="REV303" s="6"/>
      <c r="REW303" s="6"/>
      <c r="REX303" s="6"/>
      <c r="REY303" s="6"/>
      <c r="REZ303" s="6"/>
      <c r="RFA303" s="6"/>
      <c r="RFB303" s="6"/>
      <c r="RFC303" s="6"/>
      <c r="RFD303" s="6"/>
      <c r="RFE303" s="6"/>
      <c r="RFF303" s="6"/>
      <c r="RFG303" s="6"/>
      <c r="RFH303" s="6"/>
      <c r="RFI303" s="6"/>
      <c r="RFJ303" s="6"/>
      <c r="RFK303" s="6"/>
      <c r="RFL303" s="6"/>
      <c r="RFM303" s="6"/>
      <c r="RFN303" s="6"/>
      <c r="RFO303" s="6"/>
      <c r="RFP303" s="6"/>
      <c r="RFQ303" s="6"/>
      <c r="RFR303" s="6"/>
      <c r="RFS303" s="6"/>
      <c r="RFT303" s="6"/>
      <c r="RFU303" s="6"/>
      <c r="RFV303" s="6"/>
      <c r="RFW303" s="6"/>
      <c r="RFX303" s="6"/>
      <c r="RFY303" s="6"/>
      <c r="RFZ303" s="6"/>
      <c r="RGA303" s="6"/>
      <c r="RGB303" s="6"/>
      <c r="RGC303" s="6"/>
      <c r="RGD303" s="6"/>
      <c r="RGE303" s="6"/>
      <c r="RGF303" s="6"/>
      <c r="RGG303" s="6"/>
      <c r="RGH303" s="6"/>
      <c r="RGI303" s="6"/>
      <c r="RGJ303" s="6"/>
      <c r="RGK303" s="6"/>
      <c r="RGL303" s="6"/>
      <c r="RGM303" s="6"/>
      <c r="RGN303" s="6"/>
      <c r="RGO303" s="6"/>
      <c r="RGP303" s="6"/>
      <c r="RGQ303" s="6"/>
      <c r="RGR303" s="6"/>
      <c r="RGS303" s="6"/>
      <c r="RGT303" s="6"/>
      <c r="RGU303" s="6"/>
      <c r="RGV303" s="6"/>
      <c r="RGW303" s="6"/>
      <c r="RGX303" s="6"/>
      <c r="RGY303" s="6"/>
      <c r="RGZ303" s="6"/>
      <c r="RHA303" s="6"/>
      <c r="RHB303" s="6"/>
      <c r="RHC303" s="6"/>
      <c r="RHD303" s="6"/>
      <c r="RHE303" s="6"/>
      <c r="RHF303" s="6"/>
      <c r="RHG303" s="6"/>
      <c r="RHH303" s="6"/>
      <c r="RHI303" s="6"/>
      <c r="RHJ303" s="6"/>
      <c r="RHK303" s="6"/>
      <c r="RHL303" s="6"/>
      <c r="RHM303" s="6"/>
      <c r="RHN303" s="6"/>
      <c r="RHO303" s="6"/>
      <c r="RHP303" s="6"/>
      <c r="RHQ303" s="6"/>
      <c r="RHR303" s="6"/>
      <c r="RHS303" s="6"/>
      <c r="RHT303" s="6"/>
      <c r="RHU303" s="6"/>
      <c r="RHV303" s="6"/>
      <c r="RHW303" s="6"/>
      <c r="RHX303" s="6"/>
      <c r="RHY303" s="6"/>
      <c r="RHZ303" s="6"/>
      <c r="RIA303" s="6"/>
      <c r="RIB303" s="6"/>
      <c r="RIC303" s="6"/>
      <c r="RID303" s="6"/>
      <c r="RIE303" s="6"/>
      <c r="RIF303" s="6"/>
      <c r="RIG303" s="6"/>
      <c r="RIH303" s="6"/>
      <c r="RII303" s="6"/>
      <c r="RIJ303" s="6"/>
      <c r="RIK303" s="6"/>
      <c r="RIL303" s="6"/>
      <c r="RIM303" s="6"/>
      <c r="RIN303" s="6"/>
      <c r="RIO303" s="6"/>
      <c r="RIP303" s="6"/>
      <c r="RIQ303" s="6"/>
      <c r="RIR303" s="6"/>
      <c r="RIS303" s="6"/>
      <c r="RIT303" s="6"/>
      <c r="RIU303" s="6"/>
      <c r="RIV303" s="6"/>
      <c r="RIW303" s="6"/>
      <c r="RIX303" s="6"/>
      <c r="RIY303" s="6"/>
      <c r="RIZ303" s="6"/>
      <c r="RJA303" s="6"/>
      <c r="RJB303" s="6"/>
      <c r="RJC303" s="6"/>
      <c r="RJD303" s="6"/>
      <c r="RJE303" s="6"/>
      <c r="RJF303" s="6"/>
      <c r="RJG303" s="6"/>
      <c r="RJH303" s="6"/>
      <c r="RJI303" s="6"/>
      <c r="RJJ303" s="6"/>
      <c r="RJK303" s="6"/>
      <c r="RJL303" s="6"/>
      <c r="RJM303" s="6"/>
      <c r="RJN303" s="6"/>
      <c r="RJO303" s="6"/>
      <c r="RJP303" s="6"/>
      <c r="RJQ303" s="6"/>
      <c r="RJR303" s="6"/>
      <c r="RJS303" s="6"/>
      <c r="RJT303" s="6"/>
      <c r="RJU303" s="6"/>
      <c r="RJV303" s="6"/>
      <c r="RJW303" s="6"/>
      <c r="RJX303" s="6"/>
      <c r="RJY303" s="6"/>
      <c r="RJZ303" s="6"/>
      <c r="RKA303" s="6"/>
      <c r="RKB303" s="6"/>
      <c r="RKC303" s="6"/>
      <c r="RKD303" s="6"/>
      <c r="RKE303" s="6"/>
      <c r="RKF303" s="6"/>
      <c r="RKG303" s="6"/>
      <c r="RKH303" s="6"/>
      <c r="RKI303" s="6"/>
      <c r="RKJ303" s="6"/>
      <c r="RKK303" s="6"/>
      <c r="RKL303" s="6"/>
      <c r="RKM303" s="6"/>
      <c r="RKN303" s="6"/>
      <c r="RKO303" s="6"/>
      <c r="RKP303" s="6"/>
      <c r="RKQ303" s="6"/>
      <c r="RKR303" s="6"/>
      <c r="RKS303" s="6"/>
      <c r="RKT303" s="6"/>
      <c r="RKU303" s="6"/>
      <c r="RKV303" s="6"/>
      <c r="RKW303" s="6"/>
      <c r="RKX303" s="6"/>
      <c r="RKY303" s="6"/>
      <c r="RKZ303" s="6"/>
      <c r="RLA303" s="6"/>
      <c r="RLB303" s="6"/>
      <c r="RLC303" s="6"/>
      <c r="RLD303" s="6"/>
      <c r="RLE303" s="6"/>
      <c r="RLF303" s="6"/>
      <c r="RLG303" s="6"/>
      <c r="RLH303" s="6"/>
      <c r="RLI303" s="6"/>
      <c r="RLJ303" s="6"/>
      <c r="RLK303" s="6"/>
      <c r="RLL303" s="6"/>
      <c r="RLM303" s="6"/>
      <c r="RLN303" s="6"/>
      <c r="RLO303" s="6"/>
      <c r="RLP303" s="6"/>
      <c r="RLQ303" s="6"/>
      <c r="RLR303" s="6"/>
      <c r="RLS303" s="6"/>
      <c r="RLT303" s="6"/>
      <c r="RLU303" s="6"/>
      <c r="RLV303" s="6"/>
      <c r="RLW303" s="6"/>
      <c r="RLX303" s="6"/>
      <c r="RLY303" s="6"/>
      <c r="RLZ303" s="6"/>
      <c r="RMA303" s="6"/>
      <c r="RMB303" s="6"/>
      <c r="RMC303" s="6"/>
      <c r="RMD303" s="6"/>
      <c r="RME303" s="6"/>
      <c r="RMF303" s="6"/>
      <c r="RMG303" s="6"/>
      <c r="RMH303" s="6"/>
      <c r="RMI303" s="6"/>
      <c r="RMJ303" s="6"/>
      <c r="RMK303" s="6"/>
      <c r="RML303" s="6"/>
      <c r="RMM303" s="6"/>
      <c r="RMN303" s="6"/>
      <c r="RMO303" s="6"/>
      <c r="RMP303" s="6"/>
      <c r="RMQ303" s="6"/>
      <c r="RMR303" s="6"/>
      <c r="RMS303" s="6"/>
      <c r="RMT303" s="6"/>
      <c r="RMU303" s="6"/>
      <c r="RMV303" s="6"/>
      <c r="RMW303" s="6"/>
      <c r="RMX303" s="6"/>
      <c r="RMY303" s="6"/>
      <c r="RMZ303" s="6"/>
      <c r="RNA303" s="6"/>
      <c r="RNB303" s="6"/>
      <c r="RNC303" s="6"/>
      <c r="RND303" s="6"/>
      <c r="RNE303" s="6"/>
      <c r="RNF303" s="6"/>
      <c r="RNG303" s="6"/>
      <c r="RNH303" s="6"/>
      <c r="RNI303" s="6"/>
      <c r="RNJ303" s="6"/>
      <c r="RNK303" s="6"/>
      <c r="RNL303" s="6"/>
      <c r="RNM303" s="6"/>
      <c r="RNN303" s="6"/>
      <c r="RNO303" s="6"/>
      <c r="RNP303" s="6"/>
      <c r="RNQ303" s="6"/>
      <c r="RNR303" s="6"/>
      <c r="RNS303" s="6"/>
      <c r="RNT303" s="6"/>
      <c r="RNU303" s="6"/>
      <c r="RNV303" s="6"/>
      <c r="RNW303" s="6"/>
      <c r="RNX303" s="6"/>
      <c r="RNY303" s="6"/>
      <c r="RNZ303" s="6"/>
      <c r="ROA303" s="6"/>
      <c r="ROB303" s="6"/>
      <c r="ROC303" s="6"/>
      <c r="ROD303" s="6"/>
      <c r="ROE303" s="6"/>
      <c r="ROF303" s="6"/>
      <c r="ROG303" s="6"/>
      <c r="ROH303" s="6"/>
      <c r="ROI303" s="6"/>
      <c r="ROJ303" s="6"/>
      <c r="ROK303" s="6"/>
      <c r="ROL303" s="6"/>
      <c r="ROM303" s="6"/>
      <c r="RON303" s="6"/>
      <c r="ROO303" s="6"/>
      <c r="ROP303" s="6"/>
      <c r="ROQ303" s="6"/>
      <c r="ROR303" s="6"/>
      <c r="ROS303" s="6"/>
      <c r="ROT303" s="6"/>
      <c r="ROU303" s="6"/>
      <c r="ROV303" s="6"/>
      <c r="ROW303" s="6"/>
      <c r="ROX303" s="6"/>
      <c r="ROY303" s="6"/>
      <c r="ROZ303" s="6"/>
      <c r="RPA303" s="6"/>
      <c r="RPB303" s="6"/>
      <c r="RPC303" s="6"/>
      <c r="RPD303" s="6"/>
      <c r="RPE303" s="6"/>
      <c r="RPF303" s="6"/>
      <c r="RPG303" s="6"/>
      <c r="RPH303" s="6"/>
      <c r="RPI303" s="6"/>
      <c r="RPJ303" s="6"/>
      <c r="RPK303" s="6"/>
      <c r="RPL303" s="6"/>
      <c r="RPM303" s="6"/>
      <c r="RPN303" s="6"/>
      <c r="RPO303" s="6"/>
      <c r="RPP303" s="6"/>
      <c r="RPQ303" s="6"/>
      <c r="RPR303" s="6"/>
      <c r="RPS303" s="6"/>
      <c r="RPT303" s="6"/>
      <c r="RPU303" s="6"/>
      <c r="RPV303" s="6"/>
      <c r="RPW303" s="6"/>
      <c r="RPX303" s="6"/>
      <c r="RPY303" s="6"/>
      <c r="RPZ303" s="6"/>
      <c r="RQA303" s="6"/>
      <c r="RQB303" s="6"/>
      <c r="RQC303" s="6"/>
      <c r="RQD303" s="6"/>
      <c r="RQE303" s="6"/>
      <c r="RQF303" s="6"/>
      <c r="RQG303" s="6"/>
      <c r="RQH303" s="6"/>
      <c r="RQI303" s="6"/>
      <c r="RQJ303" s="6"/>
      <c r="RQK303" s="6"/>
      <c r="RQL303" s="6"/>
      <c r="RQM303" s="6"/>
      <c r="RQN303" s="6"/>
      <c r="RQO303" s="6"/>
      <c r="RQP303" s="6"/>
      <c r="RQQ303" s="6"/>
      <c r="RQR303" s="6"/>
      <c r="RQS303" s="6"/>
      <c r="RQT303" s="6"/>
      <c r="RQU303" s="6"/>
      <c r="RQV303" s="6"/>
      <c r="RQW303" s="6"/>
      <c r="RQX303" s="6"/>
      <c r="RQY303" s="6"/>
      <c r="RQZ303" s="6"/>
      <c r="RRA303" s="6"/>
      <c r="RRB303" s="6"/>
      <c r="RRC303" s="6"/>
      <c r="RRD303" s="6"/>
      <c r="RRE303" s="6"/>
      <c r="RRF303" s="6"/>
      <c r="RRG303" s="6"/>
      <c r="RRH303" s="6"/>
      <c r="RRI303" s="6"/>
      <c r="RRJ303" s="6"/>
      <c r="RRK303" s="6"/>
      <c r="RRL303" s="6"/>
      <c r="RRM303" s="6"/>
      <c r="RRN303" s="6"/>
      <c r="RRO303" s="6"/>
      <c r="RRP303" s="6"/>
      <c r="RRQ303" s="6"/>
      <c r="RRR303" s="6"/>
      <c r="RRS303" s="6"/>
      <c r="RRT303" s="6"/>
      <c r="RRU303" s="6"/>
      <c r="RRV303" s="6"/>
      <c r="RRW303" s="6"/>
      <c r="RRX303" s="6"/>
      <c r="RRY303" s="6"/>
      <c r="RRZ303" s="6"/>
      <c r="RSA303" s="6"/>
      <c r="RSB303" s="6"/>
      <c r="RSC303" s="6"/>
      <c r="RSD303" s="6"/>
      <c r="RSE303" s="6"/>
      <c r="RSF303" s="6"/>
      <c r="RSG303" s="6"/>
      <c r="RSH303" s="6"/>
      <c r="RSI303" s="6"/>
      <c r="RSJ303" s="6"/>
      <c r="RSK303" s="6"/>
      <c r="RSL303" s="6"/>
      <c r="RSM303" s="6"/>
      <c r="RSN303" s="6"/>
      <c r="RSO303" s="6"/>
      <c r="RSP303" s="6"/>
      <c r="RSQ303" s="6"/>
      <c r="RSR303" s="6"/>
      <c r="RSS303" s="6"/>
      <c r="RST303" s="6"/>
      <c r="RSU303" s="6"/>
      <c r="RSV303" s="6"/>
      <c r="RSW303" s="6"/>
      <c r="RSX303" s="6"/>
      <c r="RSY303" s="6"/>
      <c r="RSZ303" s="6"/>
      <c r="RTA303" s="6"/>
      <c r="RTB303" s="6"/>
      <c r="RTC303" s="6"/>
      <c r="RTD303" s="6"/>
      <c r="RTE303" s="6"/>
      <c r="RTF303" s="6"/>
      <c r="RTG303" s="6"/>
      <c r="RTH303" s="6"/>
      <c r="RTI303" s="6"/>
      <c r="RTJ303" s="6"/>
      <c r="RTK303" s="6"/>
      <c r="RTL303" s="6"/>
      <c r="RTM303" s="6"/>
      <c r="RTN303" s="6"/>
      <c r="RTO303" s="6"/>
      <c r="RTP303" s="6"/>
      <c r="RTQ303" s="6"/>
      <c r="RTR303" s="6"/>
      <c r="RTS303" s="6"/>
      <c r="RTT303" s="6"/>
      <c r="RTU303" s="6"/>
      <c r="RTV303" s="6"/>
      <c r="RTW303" s="6"/>
      <c r="RTX303" s="6"/>
      <c r="RTY303" s="6"/>
      <c r="RTZ303" s="6"/>
      <c r="RUA303" s="6"/>
      <c r="RUB303" s="6"/>
      <c r="RUC303" s="6"/>
      <c r="RUD303" s="6"/>
      <c r="RUE303" s="6"/>
      <c r="RUF303" s="6"/>
      <c r="RUG303" s="6"/>
      <c r="RUH303" s="6"/>
      <c r="RUI303" s="6"/>
      <c r="RUJ303" s="6"/>
      <c r="RUK303" s="6"/>
      <c r="RUL303" s="6"/>
      <c r="RUM303" s="6"/>
      <c r="RUN303" s="6"/>
      <c r="RUO303" s="6"/>
      <c r="RUP303" s="6"/>
      <c r="RUQ303" s="6"/>
      <c r="RUR303" s="6"/>
      <c r="RUS303" s="6"/>
      <c r="RUT303" s="6"/>
      <c r="RUU303" s="6"/>
      <c r="RUV303" s="6"/>
      <c r="RUW303" s="6"/>
      <c r="RUX303" s="6"/>
      <c r="RUY303" s="6"/>
      <c r="RUZ303" s="6"/>
      <c r="RVA303" s="6"/>
      <c r="RVB303" s="6"/>
      <c r="RVC303" s="6"/>
      <c r="RVD303" s="6"/>
      <c r="RVE303" s="6"/>
      <c r="RVF303" s="6"/>
      <c r="RVG303" s="6"/>
      <c r="RVH303" s="6"/>
      <c r="RVI303" s="6"/>
      <c r="RVJ303" s="6"/>
      <c r="RVK303" s="6"/>
      <c r="RVL303" s="6"/>
      <c r="RVM303" s="6"/>
      <c r="RVN303" s="6"/>
      <c r="RVO303" s="6"/>
      <c r="RVP303" s="6"/>
      <c r="RVQ303" s="6"/>
      <c r="RVR303" s="6"/>
      <c r="RVS303" s="6"/>
      <c r="RVT303" s="6"/>
      <c r="RVU303" s="6"/>
      <c r="RVV303" s="6"/>
      <c r="RVW303" s="6"/>
      <c r="RVX303" s="6"/>
      <c r="RVY303" s="6"/>
      <c r="RVZ303" s="6"/>
      <c r="RWA303" s="6"/>
      <c r="RWB303" s="6"/>
      <c r="RWC303" s="6"/>
      <c r="RWD303" s="6"/>
      <c r="RWE303" s="6"/>
      <c r="RWF303" s="6"/>
      <c r="RWG303" s="6"/>
      <c r="RWH303" s="6"/>
      <c r="RWI303" s="6"/>
      <c r="RWJ303" s="6"/>
      <c r="RWK303" s="6"/>
      <c r="RWL303" s="6"/>
      <c r="RWM303" s="6"/>
      <c r="RWN303" s="6"/>
      <c r="RWO303" s="6"/>
      <c r="RWP303" s="6"/>
      <c r="RWQ303" s="6"/>
      <c r="RWR303" s="6"/>
      <c r="RWS303" s="6"/>
      <c r="RWT303" s="6"/>
      <c r="RWU303" s="6"/>
      <c r="RWV303" s="6"/>
      <c r="RWW303" s="6"/>
      <c r="RWX303" s="6"/>
      <c r="RWY303" s="6"/>
      <c r="RWZ303" s="6"/>
      <c r="RXA303" s="6"/>
      <c r="RXB303" s="6"/>
      <c r="RXC303" s="6"/>
      <c r="RXD303" s="6"/>
      <c r="RXE303" s="6"/>
      <c r="RXF303" s="6"/>
      <c r="RXG303" s="6"/>
      <c r="RXH303" s="6"/>
      <c r="RXI303" s="6"/>
      <c r="RXJ303" s="6"/>
      <c r="RXK303" s="6"/>
      <c r="RXL303" s="6"/>
      <c r="RXM303" s="6"/>
      <c r="RXN303" s="6"/>
      <c r="RXO303" s="6"/>
      <c r="RXP303" s="6"/>
      <c r="RXQ303" s="6"/>
      <c r="RXR303" s="6"/>
      <c r="RXS303" s="6"/>
      <c r="RXT303" s="6"/>
      <c r="RXU303" s="6"/>
      <c r="RXV303" s="6"/>
      <c r="RXW303" s="6"/>
      <c r="RXX303" s="6"/>
      <c r="RXY303" s="6"/>
      <c r="RXZ303" s="6"/>
      <c r="RYA303" s="6"/>
      <c r="RYB303" s="6"/>
      <c r="RYC303" s="6"/>
      <c r="RYD303" s="6"/>
      <c r="RYE303" s="6"/>
      <c r="RYF303" s="6"/>
      <c r="RYG303" s="6"/>
      <c r="RYH303" s="6"/>
      <c r="RYI303" s="6"/>
      <c r="RYJ303" s="6"/>
      <c r="RYK303" s="6"/>
      <c r="RYL303" s="6"/>
      <c r="RYM303" s="6"/>
      <c r="RYN303" s="6"/>
      <c r="RYO303" s="6"/>
      <c r="RYP303" s="6"/>
      <c r="RYQ303" s="6"/>
      <c r="RYR303" s="6"/>
      <c r="RYS303" s="6"/>
      <c r="RYT303" s="6"/>
      <c r="RYU303" s="6"/>
      <c r="RYV303" s="6"/>
      <c r="RYW303" s="6"/>
      <c r="RYX303" s="6"/>
      <c r="RYY303" s="6"/>
      <c r="RYZ303" s="6"/>
      <c r="RZA303" s="6"/>
      <c r="RZB303" s="6"/>
      <c r="RZC303" s="6"/>
      <c r="RZD303" s="6"/>
      <c r="RZE303" s="6"/>
      <c r="RZF303" s="6"/>
      <c r="RZG303" s="6"/>
      <c r="RZH303" s="6"/>
      <c r="RZI303" s="6"/>
      <c r="RZJ303" s="6"/>
      <c r="RZK303" s="6"/>
      <c r="RZL303" s="6"/>
      <c r="RZM303" s="6"/>
      <c r="RZN303" s="6"/>
      <c r="RZO303" s="6"/>
      <c r="RZP303" s="6"/>
      <c r="RZQ303" s="6"/>
      <c r="RZR303" s="6"/>
      <c r="RZS303" s="6"/>
      <c r="RZT303" s="6"/>
      <c r="RZU303" s="6"/>
      <c r="RZV303" s="6"/>
      <c r="RZW303" s="6"/>
      <c r="RZX303" s="6"/>
      <c r="RZY303" s="6"/>
      <c r="RZZ303" s="6"/>
      <c r="SAA303" s="6"/>
      <c r="SAB303" s="6"/>
      <c r="SAC303" s="6"/>
      <c r="SAD303" s="6"/>
      <c r="SAE303" s="6"/>
      <c r="SAF303" s="6"/>
      <c r="SAG303" s="6"/>
      <c r="SAH303" s="6"/>
      <c r="SAI303" s="6"/>
      <c r="SAJ303" s="6"/>
      <c r="SAK303" s="6"/>
      <c r="SAL303" s="6"/>
      <c r="SAM303" s="6"/>
      <c r="SAN303" s="6"/>
      <c r="SAO303" s="6"/>
      <c r="SAP303" s="6"/>
      <c r="SAQ303" s="6"/>
      <c r="SAR303" s="6"/>
      <c r="SAS303" s="6"/>
      <c r="SAT303" s="6"/>
      <c r="SAU303" s="6"/>
      <c r="SAV303" s="6"/>
      <c r="SAW303" s="6"/>
      <c r="SAX303" s="6"/>
      <c r="SAY303" s="6"/>
      <c r="SAZ303" s="6"/>
      <c r="SBA303" s="6"/>
      <c r="SBB303" s="6"/>
      <c r="SBC303" s="6"/>
      <c r="SBD303" s="6"/>
      <c r="SBE303" s="6"/>
      <c r="SBF303" s="6"/>
      <c r="SBG303" s="6"/>
      <c r="SBH303" s="6"/>
      <c r="SBI303" s="6"/>
      <c r="SBJ303" s="6"/>
      <c r="SBK303" s="6"/>
      <c r="SBL303" s="6"/>
      <c r="SBM303" s="6"/>
      <c r="SBN303" s="6"/>
      <c r="SBO303" s="6"/>
      <c r="SBP303" s="6"/>
      <c r="SBQ303" s="6"/>
      <c r="SBR303" s="6"/>
      <c r="SBS303" s="6"/>
      <c r="SBT303" s="6"/>
      <c r="SBU303" s="6"/>
      <c r="SBV303" s="6"/>
      <c r="SBW303" s="6"/>
      <c r="SBX303" s="6"/>
      <c r="SBY303" s="6"/>
      <c r="SBZ303" s="6"/>
      <c r="SCA303" s="6"/>
      <c r="SCB303" s="6"/>
      <c r="SCC303" s="6"/>
      <c r="SCD303" s="6"/>
      <c r="SCE303" s="6"/>
      <c r="SCF303" s="6"/>
      <c r="SCG303" s="6"/>
      <c r="SCH303" s="6"/>
      <c r="SCI303" s="6"/>
      <c r="SCJ303" s="6"/>
      <c r="SCK303" s="6"/>
      <c r="SCL303" s="6"/>
      <c r="SCM303" s="6"/>
      <c r="SCN303" s="6"/>
      <c r="SCO303" s="6"/>
      <c r="SCP303" s="6"/>
      <c r="SCQ303" s="6"/>
      <c r="SCR303" s="6"/>
      <c r="SCS303" s="6"/>
      <c r="SCT303" s="6"/>
      <c r="SCU303" s="6"/>
      <c r="SCV303" s="6"/>
      <c r="SCW303" s="6"/>
      <c r="SCX303" s="6"/>
      <c r="SCY303" s="6"/>
      <c r="SCZ303" s="6"/>
      <c r="SDA303" s="6"/>
      <c r="SDB303" s="6"/>
      <c r="SDC303" s="6"/>
      <c r="SDD303" s="6"/>
      <c r="SDE303" s="6"/>
      <c r="SDF303" s="6"/>
      <c r="SDG303" s="6"/>
      <c r="SDH303" s="6"/>
      <c r="SDI303" s="6"/>
      <c r="SDJ303" s="6"/>
      <c r="SDK303" s="6"/>
      <c r="SDL303" s="6"/>
      <c r="SDM303" s="6"/>
      <c r="SDN303" s="6"/>
      <c r="SDO303" s="6"/>
      <c r="SDP303" s="6"/>
      <c r="SDQ303" s="6"/>
      <c r="SDR303" s="6"/>
      <c r="SDS303" s="6"/>
      <c r="SDT303" s="6"/>
      <c r="SDU303" s="6"/>
      <c r="SDV303" s="6"/>
      <c r="SDW303" s="6"/>
      <c r="SDX303" s="6"/>
      <c r="SDY303" s="6"/>
      <c r="SDZ303" s="6"/>
      <c r="SEA303" s="6"/>
      <c r="SEB303" s="6"/>
      <c r="SEC303" s="6"/>
      <c r="SED303" s="6"/>
      <c r="SEE303" s="6"/>
      <c r="SEF303" s="6"/>
      <c r="SEG303" s="6"/>
      <c r="SEH303" s="6"/>
      <c r="SEI303" s="6"/>
      <c r="SEJ303" s="6"/>
      <c r="SEK303" s="6"/>
      <c r="SEL303" s="6"/>
      <c r="SEM303" s="6"/>
      <c r="SEN303" s="6"/>
      <c r="SEO303" s="6"/>
      <c r="SEP303" s="6"/>
      <c r="SEQ303" s="6"/>
      <c r="SER303" s="6"/>
      <c r="SES303" s="6"/>
      <c r="SET303" s="6"/>
      <c r="SEU303" s="6"/>
      <c r="SEV303" s="6"/>
      <c r="SEW303" s="6"/>
      <c r="SEX303" s="6"/>
      <c r="SEY303" s="6"/>
      <c r="SEZ303" s="6"/>
      <c r="SFA303" s="6"/>
      <c r="SFB303" s="6"/>
      <c r="SFC303" s="6"/>
      <c r="SFD303" s="6"/>
      <c r="SFE303" s="6"/>
      <c r="SFF303" s="6"/>
      <c r="SFG303" s="6"/>
      <c r="SFH303" s="6"/>
      <c r="SFI303" s="6"/>
      <c r="SFJ303" s="6"/>
      <c r="SFK303" s="6"/>
      <c r="SFL303" s="6"/>
      <c r="SFM303" s="6"/>
      <c r="SFN303" s="6"/>
      <c r="SFO303" s="6"/>
      <c r="SFP303" s="6"/>
      <c r="SFQ303" s="6"/>
      <c r="SFR303" s="6"/>
      <c r="SFS303" s="6"/>
      <c r="SFT303" s="6"/>
      <c r="SFU303" s="6"/>
      <c r="SFV303" s="6"/>
      <c r="SFW303" s="6"/>
      <c r="SFX303" s="6"/>
      <c r="SFY303" s="6"/>
      <c r="SFZ303" s="6"/>
      <c r="SGA303" s="6"/>
      <c r="SGB303" s="6"/>
      <c r="SGC303" s="6"/>
      <c r="SGD303" s="6"/>
      <c r="SGE303" s="6"/>
      <c r="SGF303" s="6"/>
      <c r="SGG303" s="6"/>
      <c r="SGH303" s="6"/>
      <c r="SGI303" s="6"/>
      <c r="SGJ303" s="6"/>
      <c r="SGK303" s="6"/>
      <c r="SGL303" s="6"/>
      <c r="SGM303" s="6"/>
      <c r="SGN303" s="6"/>
      <c r="SGO303" s="6"/>
      <c r="SGP303" s="6"/>
      <c r="SGQ303" s="6"/>
      <c r="SGR303" s="6"/>
      <c r="SGS303" s="6"/>
      <c r="SGT303" s="6"/>
      <c r="SGU303" s="6"/>
      <c r="SGV303" s="6"/>
      <c r="SGW303" s="6"/>
      <c r="SGX303" s="6"/>
      <c r="SGY303" s="6"/>
      <c r="SGZ303" s="6"/>
      <c r="SHA303" s="6"/>
      <c r="SHB303" s="6"/>
      <c r="SHC303" s="6"/>
      <c r="SHD303" s="6"/>
      <c r="SHE303" s="6"/>
      <c r="SHF303" s="6"/>
      <c r="SHG303" s="6"/>
      <c r="SHH303" s="6"/>
      <c r="SHI303" s="6"/>
      <c r="SHJ303" s="6"/>
      <c r="SHK303" s="6"/>
      <c r="SHL303" s="6"/>
      <c r="SHM303" s="6"/>
      <c r="SHN303" s="6"/>
      <c r="SHO303" s="6"/>
      <c r="SHP303" s="6"/>
      <c r="SHQ303" s="6"/>
      <c r="SHR303" s="6"/>
      <c r="SHS303" s="6"/>
      <c r="SHT303" s="6"/>
      <c r="SHU303" s="6"/>
      <c r="SHV303" s="6"/>
      <c r="SHW303" s="6"/>
      <c r="SHX303" s="6"/>
      <c r="SHY303" s="6"/>
      <c r="SHZ303" s="6"/>
      <c r="SIA303" s="6"/>
      <c r="SIB303" s="6"/>
      <c r="SIC303" s="6"/>
      <c r="SID303" s="6"/>
      <c r="SIE303" s="6"/>
      <c r="SIF303" s="6"/>
      <c r="SIG303" s="6"/>
      <c r="SIH303" s="6"/>
      <c r="SII303" s="6"/>
      <c r="SIJ303" s="6"/>
      <c r="SIK303" s="6"/>
      <c r="SIL303" s="6"/>
      <c r="SIM303" s="6"/>
      <c r="SIN303" s="6"/>
      <c r="SIO303" s="6"/>
      <c r="SIP303" s="6"/>
      <c r="SIQ303" s="6"/>
      <c r="SIR303" s="6"/>
      <c r="SIS303" s="6"/>
      <c r="SIT303" s="6"/>
      <c r="SIU303" s="6"/>
      <c r="SIV303" s="6"/>
      <c r="SIW303" s="6"/>
      <c r="SIX303" s="6"/>
      <c r="SIY303" s="6"/>
      <c r="SIZ303" s="6"/>
      <c r="SJA303" s="6"/>
      <c r="SJB303" s="6"/>
      <c r="SJC303" s="6"/>
      <c r="SJD303" s="6"/>
      <c r="SJE303" s="6"/>
      <c r="SJF303" s="6"/>
      <c r="SJG303" s="6"/>
      <c r="SJH303" s="6"/>
      <c r="SJI303" s="6"/>
      <c r="SJJ303" s="6"/>
      <c r="SJK303" s="6"/>
      <c r="SJL303" s="6"/>
      <c r="SJM303" s="6"/>
      <c r="SJN303" s="6"/>
      <c r="SJO303" s="6"/>
      <c r="SJP303" s="6"/>
      <c r="SJQ303" s="6"/>
      <c r="SJR303" s="6"/>
      <c r="SJS303" s="6"/>
      <c r="SJT303" s="6"/>
      <c r="SJU303" s="6"/>
      <c r="SJV303" s="6"/>
      <c r="SJW303" s="6"/>
      <c r="SJX303" s="6"/>
      <c r="SJY303" s="6"/>
      <c r="SJZ303" s="6"/>
      <c r="SKA303" s="6"/>
      <c r="SKB303" s="6"/>
      <c r="SKC303" s="6"/>
      <c r="SKD303" s="6"/>
      <c r="SKE303" s="6"/>
      <c r="SKF303" s="6"/>
      <c r="SKG303" s="6"/>
      <c r="SKH303" s="6"/>
      <c r="SKI303" s="6"/>
      <c r="SKJ303" s="6"/>
      <c r="SKK303" s="6"/>
      <c r="SKL303" s="6"/>
      <c r="SKM303" s="6"/>
      <c r="SKN303" s="6"/>
      <c r="SKO303" s="6"/>
      <c r="SKP303" s="6"/>
      <c r="SKQ303" s="6"/>
      <c r="SKR303" s="6"/>
      <c r="SKS303" s="6"/>
      <c r="SKT303" s="6"/>
      <c r="SKU303" s="6"/>
      <c r="SKV303" s="6"/>
      <c r="SKW303" s="6"/>
      <c r="SKX303" s="6"/>
      <c r="SKY303" s="6"/>
      <c r="SKZ303" s="6"/>
      <c r="SLA303" s="6"/>
      <c r="SLB303" s="6"/>
      <c r="SLC303" s="6"/>
      <c r="SLD303" s="6"/>
      <c r="SLE303" s="6"/>
      <c r="SLF303" s="6"/>
      <c r="SLG303" s="6"/>
      <c r="SLH303" s="6"/>
      <c r="SLI303" s="6"/>
      <c r="SLJ303" s="6"/>
      <c r="SLK303" s="6"/>
      <c r="SLL303" s="6"/>
      <c r="SLM303" s="6"/>
      <c r="SLN303" s="6"/>
      <c r="SLO303" s="6"/>
      <c r="SLP303" s="6"/>
      <c r="SLQ303" s="6"/>
      <c r="SLR303" s="6"/>
      <c r="SLS303" s="6"/>
      <c r="SLT303" s="6"/>
      <c r="SLU303" s="6"/>
      <c r="SLV303" s="6"/>
      <c r="SLW303" s="6"/>
      <c r="SLX303" s="6"/>
      <c r="SLY303" s="6"/>
      <c r="SLZ303" s="6"/>
      <c r="SMA303" s="6"/>
      <c r="SMB303" s="6"/>
      <c r="SMC303" s="6"/>
      <c r="SMD303" s="6"/>
      <c r="SME303" s="6"/>
      <c r="SMF303" s="6"/>
      <c r="SMG303" s="6"/>
      <c r="SMH303" s="6"/>
      <c r="SMI303" s="6"/>
      <c r="SMJ303" s="6"/>
      <c r="SMK303" s="6"/>
      <c r="SML303" s="6"/>
      <c r="SMM303" s="6"/>
      <c r="SMN303" s="6"/>
      <c r="SMO303" s="6"/>
      <c r="SMP303" s="6"/>
      <c r="SMQ303" s="6"/>
      <c r="SMR303" s="6"/>
      <c r="SMS303" s="6"/>
      <c r="SMT303" s="6"/>
      <c r="SMU303" s="6"/>
      <c r="SMV303" s="6"/>
      <c r="SMW303" s="6"/>
      <c r="SMX303" s="6"/>
      <c r="SMY303" s="6"/>
      <c r="SMZ303" s="6"/>
      <c r="SNA303" s="6"/>
      <c r="SNB303" s="6"/>
      <c r="SNC303" s="6"/>
      <c r="SND303" s="6"/>
      <c r="SNE303" s="6"/>
      <c r="SNF303" s="6"/>
      <c r="SNG303" s="6"/>
      <c r="SNH303" s="6"/>
      <c r="SNI303" s="6"/>
      <c r="SNJ303" s="6"/>
      <c r="SNK303" s="6"/>
      <c r="SNL303" s="6"/>
      <c r="SNM303" s="6"/>
      <c r="SNN303" s="6"/>
      <c r="SNO303" s="6"/>
      <c r="SNP303" s="6"/>
      <c r="SNQ303" s="6"/>
      <c r="SNR303" s="6"/>
      <c r="SNS303" s="6"/>
      <c r="SNT303" s="6"/>
      <c r="SNU303" s="6"/>
      <c r="SNV303" s="6"/>
      <c r="SNW303" s="6"/>
      <c r="SNX303" s="6"/>
      <c r="SNY303" s="6"/>
      <c r="SNZ303" s="6"/>
      <c r="SOA303" s="6"/>
      <c r="SOB303" s="6"/>
      <c r="SOC303" s="6"/>
      <c r="SOD303" s="6"/>
      <c r="SOE303" s="6"/>
      <c r="SOF303" s="6"/>
      <c r="SOG303" s="6"/>
      <c r="SOH303" s="6"/>
      <c r="SOI303" s="6"/>
      <c r="SOJ303" s="6"/>
      <c r="SOK303" s="6"/>
      <c r="SOL303" s="6"/>
      <c r="SOM303" s="6"/>
      <c r="SON303" s="6"/>
      <c r="SOO303" s="6"/>
      <c r="SOP303" s="6"/>
      <c r="SOQ303" s="6"/>
      <c r="SOR303" s="6"/>
      <c r="SOS303" s="6"/>
      <c r="SOT303" s="6"/>
      <c r="SOU303" s="6"/>
      <c r="SOV303" s="6"/>
      <c r="SOW303" s="6"/>
      <c r="SOX303" s="6"/>
      <c r="SOY303" s="6"/>
      <c r="SOZ303" s="6"/>
      <c r="SPA303" s="6"/>
      <c r="SPB303" s="6"/>
      <c r="SPC303" s="6"/>
      <c r="SPD303" s="6"/>
      <c r="SPE303" s="6"/>
      <c r="SPF303" s="6"/>
      <c r="SPG303" s="6"/>
      <c r="SPH303" s="6"/>
      <c r="SPI303" s="6"/>
      <c r="SPJ303" s="6"/>
      <c r="SPK303" s="6"/>
      <c r="SPL303" s="6"/>
      <c r="SPM303" s="6"/>
      <c r="SPN303" s="6"/>
      <c r="SPO303" s="6"/>
      <c r="SPP303" s="6"/>
      <c r="SPQ303" s="6"/>
      <c r="SPR303" s="6"/>
      <c r="SPS303" s="6"/>
      <c r="SPT303" s="6"/>
      <c r="SPU303" s="6"/>
      <c r="SPV303" s="6"/>
      <c r="SPW303" s="6"/>
      <c r="SPX303" s="6"/>
      <c r="SPY303" s="6"/>
      <c r="SPZ303" s="6"/>
      <c r="SQA303" s="6"/>
      <c r="SQB303" s="6"/>
      <c r="SQC303" s="6"/>
      <c r="SQD303" s="6"/>
      <c r="SQE303" s="6"/>
      <c r="SQF303" s="6"/>
      <c r="SQG303" s="6"/>
      <c r="SQH303" s="6"/>
      <c r="SQI303" s="6"/>
      <c r="SQJ303" s="6"/>
      <c r="SQK303" s="6"/>
      <c r="SQL303" s="6"/>
      <c r="SQM303" s="6"/>
      <c r="SQN303" s="6"/>
      <c r="SQO303" s="6"/>
      <c r="SQP303" s="6"/>
      <c r="SQQ303" s="6"/>
      <c r="SQR303" s="6"/>
      <c r="SQS303" s="6"/>
      <c r="SQT303" s="6"/>
      <c r="SQU303" s="6"/>
      <c r="SQV303" s="6"/>
      <c r="SQW303" s="6"/>
      <c r="SQX303" s="6"/>
      <c r="SQY303" s="6"/>
      <c r="SQZ303" s="6"/>
      <c r="SRA303" s="6"/>
      <c r="SRB303" s="6"/>
      <c r="SRC303" s="6"/>
      <c r="SRD303" s="6"/>
      <c r="SRE303" s="6"/>
      <c r="SRF303" s="6"/>
      <c r="SRG303" s="6"/>
      <c r="SRH303" s="6"/>
      <c r="SRI303" s="6"/>
      <c r="SRJ303" s="6"/>
      <c r="SRK303" s="6"/>
      <c r="SRL303" s="6"/>
      <c r="SRM303" s="6"/>
      <c r="SRN303" s="6"/>
      <c r="SRO303" s="6"/>
      <c r="SRP303" s="6"/>
      <c r="SRQ303" s="6"/>
      <c r="SRR303" s="6"/>
      <c r="SRS303" s="6"/>
      <c r="SRT303" s="6"/>
      <c r="SRU303" s="6"/>
      <c r="SRV303" s="6"/>
      <c r="SRW303" s="6"/>
      <c r="SRX303" s="6"/>
      <c r="SRY303" s="6"/>
      <c r="SRZ303" s="6"/>
      <c r="SSA303" s="6"/>
      <c r="SSB303" s="6"/>
      <c r="SSC303" s="6"/>
      <c r="SSD303" s="6"/>
      <c r="SSE303" s="6"/>
      <c r="SSF303" s="6"/>
      <c r="SSG303" s="6"/>
      <c r="SSH303" s="6"/>
      <c r="SSI303" s="6"/>
      <c r="SSJ303" s="6"/>
      <c r="SSK303" s="6"/>
      <c r="SSL303" s="6"/>
      <c r="SSM303" s="6"/>
      <c r="SSN303" s="6"/>
      <c r="SSO303" s="6"/>
      <c r="SSP303" s="6"/>
      <c r="SSQ303" s="6"/>
      <c r="SSR303" s="6"/>
      <c r="SSS303" s="6"/>
      <c r="SST303" s="6"/>
      <c r="SSU303" s="6"/>
      <c r="SSV303" s="6"/>
      <c r="SSW303" s="6"/>
      <c r="SSX303" s="6"/>
      <c r="SSY303" s="6"/>
      <c r="SSZ303" s="6"/>
      <c r="STA303" s="6"/>
      <c r="STB303" s="6"/>
      <c r="STC303" s="6"/>
      <c r="STD303" s="6"/>
      <c r="STE303" s="6"/>
      <c r="STF303" s="6"/>
      <c r="STG303" s="6"/>
      <c r="STH303" s="6"/>
      <c r="STI303" s="6"/>
      <c r="STJ303" s="6"/>
      <c r="STK303" s="6"/>
      <c r="STL303" s="6"/>
      <c r="STM303" s="6"/>
      <c r="STN303" s="6"/>
      <c r="STO303" s="6"/>
      <c r="STP303" s="6"/>
      <c r="STQ303" s="6"/>
      <c r="STR303" s="6"/>
      <c r="STS303" s="6"/>
      <c r="STT303" s="6"/>
      <c r="STU303" s="6"/>
      <c r="STV303" s="6"/>
      <c r="STW303" s="6"/>
      <c r="STX303" s="6"/>
      <c r="STY303" s="6"/>
      <c r="STZ303" s="6"/>
      <c r="SUA303" s="6"/>
      <c r="SUB303" s="6"/>
      <c r="SUC303" s="6"/>
      <c r="SUD303" s="6"/>
      <c r="SUE303" s="6"/>
      <c r="SUF303" s="6"/>
      <c r="SUG303" s="6"/>
      <c r="SUH303" s="6"/>
      <c r="SUI303" s="6"/>
      <c r="SUJ303" s="6"/>
      <c r="SUK303" s="6"/>
      <c r="SUL303" s="6"/>
      <c r="SUM303" s="6"/>
      <c r="SUN303" s="6"/>
      <c r="SUO303" s="6"/>
      <c r="SUP303" s="6"/>
      <c r="SUQ303" s="6"/>
      <c r="SUR303" s="6"/>
      <c r="SUS303" s="6"/>
      <c r="SUT303" s="6"/>
      <c r="SUU303" s="6"/>
      <c r="SUV303" s="6"/>
      <c r="SUW303" s="6"/>
      <c r="SUX303" s="6"/>
      <c r="SUY303" s="6"/>
      <c r="SUZ303" s="6"/>
      <c r="SVA303" s="6"/>
      <c r="SVB303" s="6"/>
      <c r="SVC303" s="6"/>
      <c r="SVD303" s="6"/>
      <c r="SVE303" s="6"/>
      <c r="SVF303" s="6"/>
      <c r="SVG303" s="6"/>
      <c r="SVH303" s="6"/>
      <c r="SVI303" s="6"/>
      <c r="SVJ303" s="6"/>
      <c r="SVK303" s="6"/>
      <c r="SVL303" s="6"/>
      <c r="SVM303" s="6"/>
      <c r="SVN303" s="6"/>
      <c r="SVO303" s="6"/>
      <c r="SVP303" s="6"/>
      <c r="SVQ303" s="6"/>
      <c r="SVR303" s="6"/>
      <c r="SVS303" s="6"/>
      <c r="SVT303" s="6"/>
      <c r="SVU303" s="6"/>
      <c r="SVV303" s="6"/>
      <c r="SVW303" s="6"/>
      <c r="SVX303" s="6"/>
      <c r="SVY303" s="6"/>
      <c r="SVZ303" s="6"/>
      <c r="SWA303" s="6"/>
      <c r="SWB303" s="6"/>
      <c r="SWC303" s="6"/>
      <c r="SWD303" s="6"/>
      <c r="SWE303" s="6"/>
      <c r="SWF303" s="6"/>
      <c r="SWG303" s="6"/>
      <c r="SWH303" s="6"/>
      <c r="SWI303" s="6"/>
      <c r="SWJ303" s="6"/>
      <c r="SWK303" s="6"/>
      <c r="SWL303" s="6"/>
      <c r="SWM303" s="6"/>
      <c r="SWN303" s="6"/>
      <c r="SWO303" s="6"/>
      <c r="SWP303" s="6"/>
      <c r="SWQ303" s="6"/>
      <c r="SWR303" s="6"/>
      <c r="SWS303" s="6"/>
      <c r="SWT303" s="6"/>
      <c r="SWU303" s="6"/>
      <c r="SWV303" s="6"/>
      <c r="SWW303" s="6"/>
      <c r="SWX303" s="6"/>
      <c r="SWY303" s="6"/>
      <c r="SWZ303" s="6"/>
      <c r="SXA303" s="6"/>
      <c r="SXB303" s="6"/>
      <c r="SXC303" s="6"/>
      <c r="SXD303" s="6"/>
      <c r="SXE303" s="6"/>
      <c r="SXF303" s="6"/>
      <c r="SXG303" s="6"/>
      <c r="SXH303" s="6"/>
      <c r="SXI303" s="6"/>
      <c r="SXJ303" s="6"/>
      <c r="SXK303" s="6"/>
      <c r="SXL303" s="6"/>
      <c r="SXM303" s="6"/>
      <c r="SXN303" s="6"/>
      <c r="SXO303" s="6"/>
      <c r="SXP303" s="6"/>
      <c r="SXQ303" s="6"/>
      <c r="SXR303" s="6"/>
      <c r="SXS303" s="6"/>
      <c r="SXT303" s="6"/>
      <c r="SXU303" s="6"/>
      <c r="SXV303" s="6"/>
      <c r="SXW303" s="6"/>
      <c r="SXX303" s="6"/>
      <c r="SXY303" s="6"/>
      <c r="SXZ303" s="6"/>
      <c r="SYA303" s="6"/>
      <c r="SYB303" s="6"/>
      <c r="SYC303" s="6"/>
      <c r="SYD303" s="6"/>
      <c r="SYE303" s="6"/>
      <c r="SYF303" s="6"/>
      <c r="SYG303" s="6"/>
      <c r="SYH303" s="6"/>
      <c r="SYI303" s="6"/>
      <c r="SYJ303" s="6"/>
      <c r="SYK303" s="6"/>
      <c r="SYL303" s="6"/>
      <c r="SYM303" s="6"/>
      <c r="SYN303" s="6"/>
      <c r="SYO303" s="6"/>
      <c r="SYP303" s="6"/>
      <c r="SYQ303" s="6"/>
      <c r="SYR303" s="6"/>
      <c r="SYS303" s="6"/>
      <c r="SYT303" s="6"/>
      <c r="SYU303" s="6"/>
      <c r="SYV303" s="6"/>
      <c r="SYW303" s="6"/>
      <c r="SYX303" s="6"/>
      <c r="SYY303" s="6"/>
      <c r="SYZ303" s="6"/>
      <c r="SZA303" s="6"/>
      <c r="SZB303" s="6"/>
      <c r="SZC303" s="6"/>
      <c r="SZD303" s="6"/>
      <c r="SZE303" s="6"/>
      <c r="SZF303" s="6"/>
      <c r="SZG303" s="6"/>
      <c r="SZH303" s="6"/>
      <c r="SZI303" s="6"/>
      <c r="SZJ303" s="6"/>
      <c r="SZK303" s="6"/>
      <c r="SZL303" s="6"/>
      <c r="SZM303" s="6"/>
      <c r="SZN303" s="6"/>
      <c r="SZO303" s="6"/>
      <c r="SZP303" s="6"/>
      <c r="SZQ303" s="6"/>
      <c r="SZR303" s="6"/>
      <c r="SZS303" s="6"/>
      <c r="SZT303" s="6"/>
      <c r="SZU303" s="6"/>
      <c r="SZV303" s="6"/>
      <c r="SZW303" s="6"/>
      <c r="SZX303" s="6"/>
      <c r="SZY303" s="6"/>
      <c r="SZZ303" s="6"/>
      <c r="TAA303" s="6"/>
      <c r="TAB303" s="6"/>
      <c r="TAC303" s="6"/>
      <c r="TAD303" s="6"/>
      <c r="TAE303" s="6"/>
      <c r="TAF303" s="6"/>
      <c r="TAG303" s="6"/>
      <c r="TAH303" s="6"/>
      <c r="TAI303" s="6"/>
      <c r="TAJ303" s="6"/>
      <c r="TAK303" s="6"/>
      <c r="TAL303" s="6"/>
      <c r="TAM303" s="6"/>
      <c r="TAN303" s="6"/>
      <c r="TAO303" s="6"/>
      <c r="TAP303" s="6"/>
      <c r="TAQ303" s="6"/>
      <c r="TAR303" s="6"/>
      <c r="TAS303" s="6"/>
      <c r="TAT303" s="6"/>
      <c r="TAU303" s="6"/>
      <c r="TAV303" s="6"/>
      <c r="TAW303" s="6"/>
      <c r="TAX303" s="6"/>
      <c r="TAY303" s="6"/>
      <c r="TAZ303" s="6"/>
      <c r="TBA303" s="6"/>
      <c r="TBB303" s="6"/>
      <c r="TBC303" s="6"/>
      <c r="TBD303" s="6"/>
      <c r="TBE303" s="6"/>
      <c r="TBF303" s="6"/>
      <c r="TBG303" s="6"/>
      <c r="TBH303" s="6"/>
      <c r="TBI303" s="6"/>
      <c r="TBJ303" s="6"/>
      <c r="TBK303" s="6"/>
      <c r="TBL303" s="6"/>
      <c r="TBM303" s="6"/>
      <c r="TBN303" s="6"/>
      <c r="TBO303" s="6"/>
      <c r="TBP303" s="6"/>
      <c r="TBQ303" s="6"/>
      <c r="TBR303" s="6"/>
      <c r="TBS303" s="6"/>
      <c r="TBT303" s="6"/>
      <c r="TBU303" s="6"/>
      <c r="TBV303" s="6"/>
      <c r="TBW303" s="6"/>
      <c r="TBX303" s="6"/>
      <c r="TBY303" s="6"/>
      <c r="TBZ303" s="6"/>
      <c r="TCA303" s="6"/>
      <c r="TCB303" s="6"/>
      <c r="TCC303" s="6"/>
      <c r="TCD303" s="6"/>
      <c r="TCE303" s="6"/>
      <c r="TCF303" s="6"/>
      <c r="TCG303" s="6"/>
      <c r="TCH303" s="6"/>
      <c r="TCI303" s="6"/>
      <c r="TCJ303" s="6"/>
      <c r="TCK303" s="6"/>
      <c r="TCL303" s="6"/>
      <c r="TCM303" s="6"/>
      <c r="TCN303" s="6"/>
      <c r="TCO303" s="6"/>
      <c r="TCP303" s="6"/>
      <c r="TCQ303" s="6"/>
      <c r="TCR303" s="6"/>
      <c r="TCS303" s="6"/>
      <c r="TCT303" s="6"/>
      <c r="TCU303" s="6"/>
      <c r="TCV303" s="6"/>
      <c r="TCW303" s="6"/>
      <c r="TCX303" s="6"/>
      <c r="TCY303" s="6"/>
      <c r="TCZ303" s="6"/>
      <c r="TDA303" s="6"/>
      <c r="TDB303" s="6"/>
      <c r="TDC303" s="6"/>
      <c r="TDD303" s="6"/>
      <c r="TDE303" s="6"/>
      <c r="TDF303" s="6"/>
      <c r="TDG303" s="6"/>
      <c r="TDH303" s="6"/>
      <c r="TDI303" s="6"/>
      <c r="TDJ303" s="6"/>
      <c r="TDK303" s="6"/>
      <c r="TDL303" s="6"/>
      <c r="TDM303" s="6"/>
      <c r="TDN303" s="6"/>
      <c r="TDO303" s="6"/>
      <c r="TDP303" s="6"/>
      <c r="TDQ303" s="6"/>
      <c r="TDR303" s="6"/>
      <c r="TDS303" s="6"/>
      <c r="TDT303" s="6"/>
      <c r="TDU303" s="6"/>
      <c r="TDV303" s="6"/>
      <c r="TDW303" s="6"/>
      <c r="TDX303" s="6"/>
      <c r="TDY303" s="6"/>
      <c r="TDZ303" s="6"/>
      <c r="TEA303" s="6"/>
      <c r="TEB303" s="6"/>
      <c r="TEC303" s="6"/>
      <c r="TED303" s="6"/>
      <c r="TEE303" s="6"/>
      <c r="TEF303" s="6"/>
      <c r="TEG303" s="6"/>
      <c r="TEH303" s="6"/>
      <c r="TEI303" s="6"/>
      <c r="TEJ303" s="6"/>
      <c r="TEK303" s="6"/>
      <c r="TEL303" s="6"/>
      <c r="TEM303" s="6"/>
      <c r="TEN303" s="6"/>
      <c r="TEO303" s="6"/>
      <c r="TEP303" s="6"/>
      <c r="TEQ303" s="6"/>
      <c r="TER303" s="6"/>
      <c r="TES303" s="6"/>
      <c r="TET303" s="6"/>
      <c r="TEU303" s="6"/>
      <c r="TEV303" s="6"/>
      <c r="TEW303" s="6"/>
      <c r="TEX303" s="6"/>
      <c r="TEY303" s="6"/>
      <c r="TEZ303" s="6"/>
      <c r="TFA303" s="6"/>
      <c r="TFB303" s="6"/>
      <c r="TFC303" s="6"/>
      <c r="TFD303" s="6"/>
      <c r="TFE303" s="6"/>
      <c r="TFF303" s="6"/>
      <c r="TFG303" s="6"/>
      <c r="TFH303" s="6"/>
      <c r="TFI303" s="6"/>
      <c r="TFJ303" s="6"/>
      <c r="TFK303" s="6"/>
      <c r="TFL303" s="6"/>
      <c r="TFM303" s="6"/>
      <c r="TFN303" s="6"/>
      <c r="TFO303" s="6"/>
      <c r="TFP303" s="6"/>
      <c r="TFQ303" s="6"/>
      <c r="TFR303" s="6"/>
      <c r="TFS303" s="6"/>
      <c r="TFT303" s="6"/>
      <c r="TFU303" s="6"/>
      <c r="TFV303" s="6"/>
      <c r="TFW303" s="6"/>
      <c r="TFX303" s="6"/>
      <c r="TFY303" s="6"/>
      <c r="TFZ303" s="6"/>
      <c r="TGA303" s="6"/>
      <c r="TGB303" s="6"/>
      <c r="TGC303" s="6"/>
      <c r="TGD303" s="6"/>
      <c r="TGE303" s="6"/>
      <c r="TGF303" s="6"/>
      <c r="TGG303" s="6"/>
      <c r="TGH303" s="6"/>
      <c r="TGI303" s="6"/>
      <c r="TGJ303" s="6"/>
      <c r="TGK303" s="6"/>
      <c r="TGL303" s="6"/>
      <c r="TGM303" s="6"/>
      <c r="TGN303" s="6"/>
      <c r="TGO303" s="6"/>
      <c r="TGP303" s="6"/>
      <c r="TGQ303" s="6"/>
      <c r="TGR303" s="6"/>
      <c r="TGS303" s="6"/>
      <c r="TGT303" s="6"/>
      <c r="TGU303" s="6"/>
      <c r="TGV303" s="6"/>
      <c r="TGW303" s="6"/>
      <c r="TGX303" s="6"/>
      <c r="TGY303" s="6"/>
      <c r="TGZ303" s="6"/>
      <c r="THA303" s="6"/>
      <c r="THB303" s="6"/>
      <c r="THC303" s="6"/>
      <c r="THD303" s="6"/>
      <c r="THE303" s="6"/>
      <c r="THF303" s="6"/>
      <c r="THG303" s="6"/>
      <c r="THH303" s="6"/>
      <c r="THI303" s="6"/>
      <c r="THJ303" s="6"/>
      <c r="THK303" s="6"/>
      <c r="THL303" s="6"/>
      <c r="THM303" s="6"/>
      <c r="THN303" s="6"/>
      <c r="THO303" s="6"/>
      <c r="THP303" s="6"/>
      <c r="THQ303" s="6"/>
      <c r="THR303" s="6"/>
      <c r="THS303" s="6"/>
      <c r="THT303" s="6"/>
      <c r="THU303" s="6"/>
      <c r="THV303" s="6"/>
      <c r="THW303" s="6"/>
      <c r="THX303" s="6"/>
      <c r="THY303" s="6"/>
      <c r="THZ303" s="6"/>
      <c r="TIA303" s="6"/>
      <c r="TIB303" s="6"/>
      <c r="TIC303" s="6"/>
      <c r="TID303" s="6"/>
      <c r="TIE303" s="6"/>
      <c r="TIF303" s="6"/>
      <c r="TIG303" s="6"/>
      <c r="TIH303" s="6"/>
      <c r="TII303" s="6"/>
      <c r="TIJ303" s="6"/>
      <c r="TIK303" s="6"/>
      <c r="TIL303" s="6"/>
      <c r="TIM303" s="6"/>
      <c r="TIN303" s="6"/>
      <c r="TIO303" s="6"/>
      <c r="TIP303" s="6"/>
      <c r="TIQ303" s="6"/>
      <c r="TIR303" s="6"/>
      <c r="TIS303" s="6"/>
      <c r="TIT303" s="6"/>
      <c r="TIU303" s="6"/>
      <c r="TIV303" s="6"/>
      <c r="TIW303" s="6"/>
      <c r="TIX303" s="6"/>
      <c r="TIY303" s="6"/>
      <c r="TIZ303" s="6"/>
      <c r="TJA303" s="6"/>
      <c r="TJB303" s="6"/>
      <c r="TJC303" s="6"/>
      <c r="TJD303" s="6"/>
      <c r="TJE303" s="6"/>
      <c r="TJF303" s="6"/>
      <c r="TJG303" s="6"/>
      <c r="TJH303" s="6"/>
      <c r="TJI303" s="6"/>
      <c r="TJJ303" s="6"/>
      <c r="TJK303" s="6"/>
      <c r="TJL303" s="6"/>
      <c r="TJM303" s="6"/>
      <c r="TJN303" s="6"/>
      <c r="TJO303" s="6"/>
      <c r="TJP303" s="6"/>
      <c r="TJQ303" s="6"/>
      <c r="TJR303" s="6"/>
      <c r="TJS303" s="6"/>
      <c r="TJT303" s="6"/>
      <c r="TJU303" s="6"/>
      <c r="TJV303" s="6"/>
      <c r="TJW303" s="6"/>
      <c r="TJX303" s="6"/>
      <c r="TJY303" s="6"/>
      <c r="TJZ303" s="6"/>
      <c r="TKA303" s="6"/>
      <c r="TKB303" s="6"/>
      <c r="TKC303" s="6"/>
      <c r="TKD303" s="6"/>
      <c r="TKE303" s="6"/>
      <c r="TKF303" s="6"/>
      <c r="TKG303" s="6"/>
      <c r="TKH303" s="6"/>
      <c r="TKI303" s="6"/>
      <c r="TKJ303" s="6"/>
      <c r="TKK303" s="6"/>
      <c r="TKL303" s="6"/>
      <c r="TKM303" s="6"/>
      <c r="TKN303" s="6"/>
      <c r="TKO303" s="6"/>
      <c r="TKP303" s="6"/>
      <c r="TKQ303" s="6"/>
      <c r="TKR303" s="6"/>
      <c r="TKS303" s="6"/>
      <c r="TKT303" s="6"/>
      <c r="TKU303" s="6"/>
      <c r="TKV303" s="6"/>
      <c r="TKW303" s="6"/>
      <c r="TKX303" s="6"/>
      <c r="TKY303" s="6"/>
      <c r="TKZ303" s="6"/>
      <c r="TLA303" s="6"/>
      <c r="TLB303" s="6"/>
      <c r="TLC303" s="6"/>
      <c r="TLD303" s="6"/>
      <c r="TLE303" s="6"/>
      <c r="TLF303" s="6"/>
      <c r="TLG303" s="6"/>
      <c r="TLH303" s="6"/>
      <c r="TLI303" s="6"/>
      <c r="TLJ303" s="6"/>
      <c r="TLK303" s="6"/>
      <c r="TLL303" s="6"/>
      <c r="TLM303" s="6"/>
      <c r="TLN303" s="6"/>
      <c r="TLO303" s="6"/>
      <c r="TLP303" s="6"/>
      <c r="TLQ303" s="6"/>
      <c r="TLR303" s="6"/>
      <c r="TLS303" s="6"/>
      <c r="TLT303" s="6"/>
      <c r="TLU303" s="6"/>
      <c r="TLV303" s="6"/>
      <c r="TLW303" s="6"/>
      <c r="TLX303" s="6"/>
      <c r="TLY303" s="6"/>
      <c r="TLZ303" s="6"/>
      <c r="TMA303" s="6"/>
      <c r="TMB303" s="6"/>
      <c r="TMC303" s="6"/>
      <c r="TMD303" s="6"/>
      <c r="TME303" s="6"/>
      <c r="TMF303" s="6"/>
      <c r="TMG303" s="6"/>
      <c r="TMH303" s="6"/>
      <c r="TMI303" s="6"/>
      <c r="TMJ303" s="6"/>
      <c r="TMK303" s="6"/>
      <c r="TML303" s="6"/>
      <c r="TMM303" s="6"/>
      <c r="TMN303" s="6"/>
      <c r="TMO303" s="6"/>
      <c r="TMP303" s="6"/>
      <c r="TMQ303" s="6"/>
      <c r="TMR303" s="6"/>
      <c r="TMS303" s="6"/>
      <c r="TMT303" s="6"/>
      <c r="TMU303" s="6"/>
      <c r="TMV303" s="6"/>
      <c r="TMW303" s="6"/>
      <c r="TMX303" s="6"/>
      <c r="TMY303" s="6"/>
      <c r="TMZ303" s="6"/>
      <c r="TNA303" s="6"/>
      <c r="TNB303" s="6"/>
      <c r="TNC303" s="6"/>
      <c r="TND303" s="6"/>
      <c r="TNE303" s="6"/>
      <c r="TNF303" s="6"/>
      <c r="TNG303" s="6"/>
      <c r="TNH303" s="6"/>
      <c r="TNI303" s="6"/>
      <c r="TNJ303" s="6"/>
      <c r="TNK303" s="6"/>
      <c r="TNL303" s="6"/>
      <c r="TNM303" s="6"/>
      <c r="TNN303" s="6"/>
      <c r="TNO303" s="6"/>
      <c r="TNP303" s="6"/>
      <c r="TNQ303" s="6"/>
      <c r="TNR303" s="6"/>
      <c r="TNS303" s="6"/>
      <c r="TNT303" s="6"/>
      <c r="TNU303" s="6"/>
      <c r="TNV303" s="6"/>
      <c r="TNW303" s="6"/>
      <c r="TNX303" s="6"/>
      <c r="TNY303" s="6"/>
      <c r="TNZ303" s="6"/>
      <c r="TOA303" s="6"/>
      <c r="TOB303" s="6"/>
      <c r="TOC303" s="6"/>
      <c r="TOD303" s="6"/>
      <c r="TOE303" s="6"/>
      <c r="TOF303" s="6"/>
      <c r="TOG303" s="6"/>
      <c r="TOH303" s="6"/>
      <c r="TOI303" s="6"/>
      <c r="TOJ303" s="6"/>
      <c r="TOK303" s="6"/>
      <c r="TOL303" s="6"/>
      <c r="TOM303" s="6"/>
      <c r="TON303" s="6"/>
      <c r="TOO303" s="6"/>
      <c r="TOP303" s="6"/>
      <c r="TOQ303" s="6"/>
      <c r="TOR303" s="6"/>
      <c r="TOS303" s="6"/>
      <c r="TOT303" s="6"/>
      <c r="TOU303" s="6"/>
      <c r="TOV303" s="6"/>
      <c r="TOW303" s="6"/>
      <c r="TOX303" s="6"/>
      <c r="TOY303" s="6"/>
      <c r="TOZ303" s="6"/>
      <c r="TPA303" s="6"/>
      <c r="TPB303" s="6"/>
      <c r="TPC303" s="6"/>
      <c r="TPD303" s="6"/>
      <c r="TPE303" s="6"/>
      <c r="TPF303" s="6"/>
      <c r="TPG303" s="6"/>
      <c r="TPH303" s="6"/>
      <c r="TPI303" s="6"/>
      <c r="TPJ303" s="6"/>
      <c r="TPK303" s="6"/>
      <c r="TPL303" s="6"/>
      <c r="TPM303" s="6"/>
      <c r="TPN303" s="6"/>
      <c r="TPO303" s="6"/>
      <c r="TPP303" s="6"/>
      <c r="TPQ303" s="6"/>
      <c r="TPR303" s="6"/>
      <c r="TPS303" s="6"/>
      <c r="TPT303" s="6"/>
      <c r="TPU303" s="6"/>
      <c r="TPV303" s="6"/>
      <c r="TPW303" s="6"/>
      <c r="TPX303" s="6"/>
      <c r="TPY303" s="6"/>
      <c r="TPZ303" s="6"/>
      <c r="TQA303" s="6"/>
      <c r="TQB303" s="6"/>
      <c r="TQC303" s="6"/>
      <c r="TQD303" s="6"/>
      <c r="TQE303" s="6"/>
      <c r="TQF303" s="6"/>
      <c r="TQG303" s="6"/>
      <c r="TQH303" s="6"/>
      <c r="TQI303" s="6"/>
      <c r="TQJ303" s="6"/>
      <c r="TQK303" s="6"/>
      <c r="TQL303" s="6"/>
      <c r="TQM303" s="6"/>
      <c r="TQN303" s="6"/>
      <c r="TQO303" s="6"/>
      <c r="TQP303" s="6"/>
      <c r="TQQ303" s="6"/>
      <c r="TQR303" s="6"/>
      <c r="TQS303" s="6"/>
      <c r="TQT303" s="6"/>
      <c r="TQU303" s="6"/>
      <c r="TQV303" s="6"/>
      <c r="TQW303" s="6"/>
      <c r="TQX303" s="6"/>
      <c r="TQY303" s="6"/>
      <c r="TQZ303" s="6"/>
      <c r="TRA303" s="6"/>
      <c r="TRB303" s="6"/>
      <c r="TRC303" s="6"/>
      <c r="TRD303" s="6"/>
      <c r="TRE303" s="6"/>
      <c r="TRF303" s="6"/>
      <c r="TRG303" s="6"/>
      <c r="TRH303" s="6"/>
      <c r="TRI303" s="6"/>
      <c r="TRJ303" s="6"/>
      <c r="TRK303" s="6"/>
      <c r="TRL303" s="6"/>
      <c r="TRM303" s="6"/>
      <c r="TRN303" s="6"/>
      <c r="TRO303" s="6"/>
      <c r="TRP303" s="6"/>
      <c r="TRQ303" s="6"/>
      <c r="TRR303" s="6"/>
      <c r="TRS303" s="6"/>
      <c r="TRT303" s="6"/>
      <c r="TRU303" s="6"/>
      <c r="TRV303" s="6"/>
      <c r="TRW303" s="6"/>
      <c r="TRX303" s="6"/>
      <c r="TRY303" s="6"/>
      <c r="TRZ303" s="6"/>
      <c r="TSA303" s="6"/>
      <c r="TSB303" s="6"/>
      <c r="TSC303" s="6"/>
      <c r="TSD303" s="6"/>
      <c r="TSE303" s="6"/>
      <c r="TSF303" s="6"/>
      <c r="TSG303" s="6"/>
      <c r="TSH303" s="6"/>
      <c r="TSI303" s="6"/>
      <c r="TSJ303" s="6"/>
      <c r="TSK303" s="6"/>
      <c r="TSL303" s="6"/>
      <c r="TSM303" s="6"/>
      <c r="TSN303" s="6"/>
      <c r="TSO303" s="6"/>
      <c r="TSP303" s="6"/>
      <c r="TSQ303" s="6"/>
      <c r="TSR303" s="6"/>
      <c r="TSS303" s="6"/>
      <c r="TST303" s="6"/>
      <c r="TSU303" s="6"/>
      <c r="TSV303" s="6"/>
      <c r="TSW303" s="6"/>
      <c r="TSX303" s="6"/>
      <c r="TSY303" s="6"/>
      <c r="TSZ303" s="6"/>
      <c r="TTA303" s="6"/>
      <c r="TTB303" s="6"/>
      <c r="TTC303" s="6"/>
      <c r="TTD303" s="6"/>
      <c r="TTE303" s="6"/>
      <c r="TTF303" s="6"/>
      <c r="TTG303" s="6"/>
      <c r="TTH303" s="6"/>
      <c r="TTI303" s="6"/>
      <c r="TTJ303" s="6"/>
      <c r="TTK303" s="6"/>
      <c r="TTL303" s="6"/>
      <c r="TTM303" s="6"/>
      <c r="TTN303" s="6"/>
      <c r="TTO303" s="6"/>
      <c r="TTP303" s="6"/>
      <c r="TTQ303" s="6"/>
      <c r="TTR303" s="6"/>
      <c r="TTS303" s="6"/>
      <c r="TTT303" s="6"/>
      <c r="TTU303" s="6"/>
      <c r="TTV303" s="6"/>
      <c r="TTW303" s="6"/>
      <c r="TTX303" s="6"/>
      <c r="TTY303" s="6"/>
      <c r="TTZ303" s="6"/>
      <c r="TUA303" s="6"/>
      <c r="TUB303" s="6"/>
      <c r="TUC303" s="6"/>
      <c r="TUD303" s="6"/>
      <c r="TUE303" s="6"/>
      <c r="TUF303" s="6"/>
      <c r="TUG303" s="6"/>
      <c r="TUH303" s="6"/>
      <c r="TUI303" s="6"/>
      <c r="TUJ303" s="6"/>
      <c r="TUK303" s="6"/>
      <c r="TUL303" s="6"/>
      <c r="TUM303" s="6"/>
      <c r="TUN303" s="6"/>
      <c r="TUO303" s="6"/>
      <c r="TUP303" s="6"/>
      <c r="TUQ303" s="6"/>
      <c r="TUR303" s="6"/>
      <c r="TUS303" s="6"/>
      <c r="TUT303" s="6"/>
      <c r="TUU303" s="6"/>
      <c r="TUV303" s="6"/>
      <c r="TUW303" s="6"/>
      <c r="TUX303" s="6"/>
      <c r="TUY303" s="6"/>
      <c r="TUZ303" s="6"/>
      <c r="TVA303" s="6"/>
      <c r="TVB303" s="6"/>
      <c r="TVC303" s="6"/>
      <c r="TVD303" s="6"/>
      <c r="TVE303" s="6"/>
      <c r="TVF303" s="6"/>
      <c r="TVG303" s="6"/>
      <c r="TVH303" s="6"/>
      <c r="TVI303" s="6"/>
      <c r="TVJ303" s="6"/>
      <c r="TVK303" s="6"/>
      <c r="TVL303" s="6"/>
      <c r="TVM303" s="6"/>
      <c r="TVN303" s="6"/>
      <c r="TVO303" s="6"/>
      <c r="TVP303" s="6"/>
      <c r="TVQ303" s="6"/>
      <c r="TVR303" s="6"/>
      <c r="TVS303" s="6"/>
      <c r="TVT303" s="6"/>
      <c r="TVU303" s="6"/>
      <c r="TVV303" s="6"/>
      <c r="TVW303" s="6"/>
      <c r="TVX303" s="6"/>
      <c r="TVY303" s="6"/>
      <c r="TVZ303" s="6"/>
      <c r="TWA303" s="6"/>
      <c r="TWB303" s="6"/>
      <c r="TWC303" s="6"/>
      <c r="TWD303" s="6"/>
      <c r="TWE303" s="6"/>
      <c r="TWF303" s="6"/>
      <c r="TWG303" s="6"/>
      <c r="TWH303" s="6"/>
      <c r="TWI303" s="6"/>
      <c r="TWJ303" s="6"/>
      <c r="TWK303" s="6"/>
      <c r="TWL303" s="6"/>
      <c r="TWM303" s="6"/>
      <c r="TWN303" s="6"/>
      <c r="TWO303" s="6"/>
      <c r="TWP303" s="6"/>
      <c r="TWQ303" s="6"/>
      <c r="TWR303" s="6"/>
      <c r="TWS303" s="6"/>
      <c r="TWT303" s="6"/>
      <c r="TWU303" s="6"/>
      <c r="TWV303" s="6"/>
      <c r="TWW303" s="6"/>
      <c r="TWX303" s="6"/>
      <c r="TWY303" s="6"/>
      <c r="TWZ303" s="6"/>
      <c r="TXA303" s="6"/>
      <c r="TXB303" s="6"/>
      <c r="TXC303" s="6"/>
      <c r="TXD303" s="6"/>
      <c r="TXE303" s="6"/>
      <c r="TXF303" s="6"/>
      <c r="TXG303" s="6"/>
      <c r="TXH303" s="6"/>
      <c r="TXI303" s="6"/>
      <c r="TXJ303" s="6"/>
      <c r="TXK303" s="6"/>
      <c r="TXL303" s="6"/>
      <c r="TXM303" s="6"/>
      <c r="TXN303" s="6"/>
      <c r="TXO303" s="6"/>
      <c r="TXP303" s="6"/>
      <c r="TXQ303" s="6"/>
      <c r="TXR303" s="6"/>
      <c r="TXS303" s="6"/>
      <c r="TXT303" s="6"/>
      <c r="TXU303" s="6"/>
      <c r="TXV303" s="6"/>
      <c r="TXW303" s="6"/>
      <c r="TXX303" s="6"/>
      <c r="TXY303" s="6"/>
      <c r="TXZ303" s="6"/>
      <c r="TYA303" s="6"/>
      <c r="TYB303" s="6"/>
      <c r="TYC303" s="6"/>
      <c r="TYD303" s="6"/>
      <c r="TYE303" s="6"/>
      <c r="TYF303" s="6"/>
      <c r="TYG303" s="6"/>
      <c r="TYH303" s="6"/>
      <c r="TYI303" s="6"/>
      <c r="TYJ303" s="6"/>
      <c r="TYK303" s="6"/>
      <c r="TYL303" s="6"/>
      <c r="TYM303" s="6"/>
      <c r="TYN303" s="6"/>
      <c r="TYO303" s="6"/>
      <c r="TYP303" s="6"/>
      <c r="TYQ303" s="6"/>
      <c r="TYR303" s="6"/>
      <c r="TYS303" s="6"/>
      <c r="TYT303" s="6"/>
      <c r="TYU303" s="6"/>
      <c r="TYV303" s="6"/>
      <c r="TYW303" s="6"/>
      <c r="TYX303" s="6"/>
      <c r="TYY303" s="6"/>
      <c r="TYZ303" s="6"/>
      <c r="TZA303" s="6"/>
      <c r="TZB303" s="6"/>
      <c r="TZC303" s="6"/>
      <c r="TZD303" s="6"/>
      <c r="TZE303" s="6"/>
      <c r="TZF303" s="6"/>
      <c r="TZG303" s="6"/>
      <c r="TZH303" s="6"/>
      <c r="TZI303" s="6"/>
      <c r="TZJ303" s="6"/>
      <c r="TZK303" s="6"/>
      <c r="TZL303" s="6"/>
      <c r="TZM303" s="6"/>
      <c r="TZN303" s="6"/>
      <c r="TZO303" s="6"/>
      <c r="TZP303" s="6"/>
      <c r="TZQ303" s="6"/>
      <c r="TZR303" s="6"/>
      <c r="TZS303" s="6"/>
      <c r="TZT303" s="6"/>
      <c r="TZU303" s="6"/>
      <c r="TZV303" s="6"/>
      <c r="TZW303" s="6"/>
      <c r="TZX303" s="6"/>
      <c r="TZY303" s="6"/>
      <c r="TZZ303" s="6"/>
      <c r="UAA303" s="6"/>
      <c r="UAB303" s="6"/>
      <c r="UAC303" s="6"/>
      <c r="UAD303" s="6"/>
      <c r="UAE303" s="6"/>
      <c r="UAF303" s="6"/>
      <c r="UAG303" s="6"/>
      <c r="UAH303" s="6"/>
      <c r="UAI303" s="6"/>
      <c r="UAJ303" s="6"/>
      <c r="UAK303" s="6"/>
      <c r="UAL303" s="6"/>
      <c r="UAM303" s="6"/>
      <c r="UAN303" s="6"/>
      <c r="UAO303" s="6"/>
      <c r="UAP303" s="6"/>
      <c r="UAQ303" s="6"/>
      <c r="UAR303" s="6"/>
      <c r="UAS303" s="6"/>
      <c r="UAT303" s="6"/>
      <c r="UAU303" s="6"/>
      <c r="UAV303" s="6"/>
      <c r="UAW303" s="6"/>
      <c r="UAX303" s="6"/>
      <c r="UAY303" s="6"/>
      <c r="UAZ303" s="6"/>
      <c r="UBA303" s="6"/>
      <c r="UBB303" s="6"/>
      <c r="UBC303" s="6"/>
      <c r="UBD303" s="6"/>
      <c r="UBE303" s="6"/>
      <c r="UBF303" s="6"/>
      <c r="UBG303" s="6"/>
      <c r="UBH303" s="6"/>
      <c r="UBI303" s="6"/>
      <c r="UBJ303" s="6"/>
      <c r="UBK303" s="6"/>
      <c r="UBL303" s="6"/>
      <c r="UBM303" s="6"/>
      <c r="UBN303" s="6"/>
      <c r="UBO303" s="6"/>
      <c r="UBP303" s="6"/>
      <c r="UBQ303" s="6"/>
      <c r="UBR303" s="6"/>
      <c r="UBS303" s="6"/>
      <c r="UBT303" s="6"/>
      <c r="UBU303" s="6"/>
      <c r="UBV303" s="6"/>
      <c r="UBW303" s="6"/>
      <c r="UBX303" s="6"/>
      <c r="UBY303" s="6"/>
      <c r="UBZ303" s="6"/>
      <c r="UCA303" s="6"/>
      <c r="UCB303" s="6"/>
      <c r="UCC303" s="6"/>
      <c r="UCD303" s="6"/>
      <c r="UCE303" s="6"/>
      <c r="UCF303" s="6"/>
      <c r="UCG303" s="6"/>
      <c r="UCH303" s="6"/>
      <c r="UCI303" s="6"/>
      <c r="UCJ303" s="6"/>
      <c r="UCK303" s="6"/>
      <c r="UCL303" s="6"/>
      <c r="UCM303" s="6"/>
      <c r="UCN303" s="6"/>
      <c r="UCO303" s="6"/>
      <c r="UCP303" s="6"/>
      <c r="UCQ303" s="6"/>
      <c r="UCR303" s="6"/>
      <c r="UCS303" s="6"/>
      <c r="UCT303" s="6"/>
      <c r="UCU303" s="6"/>
      <c r="UCV303" s="6"/>
      <c r="UCW303" s="6"/>
      <c r="UCX303" s="6"/>
      <c r="UCY303" s="6"/>
      <c r="UCZ303" s="6"/>
      <c r="UDA303" s="6"/>
      <c r="UDB303" s="6"/>
      <c r="UDC303" s="6"/>
      <c r="UDD303" s="6"/>
      <c r="UDE303" s="6"/>
      <c r="UDF303" s="6"/>
      <c r="UDG303" s="6"/>
      <c r="UDH303" s="6"/>
      <c r="UDI303" s="6"/>
      <c r="UDJ303" s="6"/>
      <c r="UDK303" s="6"/>
      <c r="UDL303" s="6"/>
      <c r="UDM303" s="6"/>
      <c r="UDN303" s="6"/>
      <c r="UDO303" s="6"/>
      <c r="UDP303" s="6"/>
      <c r="UDQ303" s="6"/>
      <c r="UDR303" s="6"/>
      <c r="UDS303" s="6"/>
      <c r="UDT303" s="6"/>
      <c r="UDU303" s="6"/>
      <c r="UDV303" s="6"/>
      <c r="UDW303" s="6"/>
      <c r="UDX303" s="6"/>
      <c r="UDY303" s="6"/>
      <c r="UDZ303" s="6"/>
      <c r="UEA303" s="6"/>
      <c r="UEB303" s="6"/>
      <c r="UEC303" s="6"/>
      <c r="UED303" s="6"/>
      <c r="UEE303" s="6"/>
      <c r="UEF303" s="6"/>
      <c r="UEG303" s="6"/>
      <c r="UEH303" s="6"/>
      <c r="UEI303" s="6"/>
      <c r="UEJ303" s="6"/>
      <c r="UEK303" s="6"/>
      <c r="UEL303" s="6"/>
      <c r="UEM303" s="6"/>
      <c r="UEN303" s="6"/>
      <c r="UEO303" s="6"/>
      <c r="UEP303" s="6"/>
      <c r="UEQ303" s="6"/>
      <c r="UER303" s="6"/>
      <c r="UES303" s="6"/>
      <c r="UET303" s="6"/>
      <c r="UEU303" s="6"/>
      <c r="UEV303" s="6"/>
      <c r="UEW303" s="6"/>
      <c r="UEX303" s="6"/>
      <c r="UEY303" s="6"/>
      <c r="UEZ303" s="6"/>
      <c r="UFA303" s="6"/>
      <c r="UFB303" s="6"/>
      <c r="UFC303" s="6"/>
      <c r="UFD303" s="6"/>
      <c r="UFE303" s="6"/>
      <c r="UFF303" s="6"/>
      <c r="UFG303" s="6"/>
      <c r="UFH303" s="6"/>
      <c r="UFI303" s="6"/>
      <c r="UFJ303" s="6"/>
      <c r="UFK303" s="6"/>
      <c r="UFL303" s="6"/>
      <c r="UFM303" s="6"/>
      <c r="UFN303" s="6"/>
      <c r="UFO303" s="6"/>
      <c r="UFP303" s="6"/>
      <c r="UFQ303" s="6"/>
      <c r="UFR303" s="6"/>
      <c r="UFS303" s="6"/>
      <c r="UFT303" s="6"/>
      <c r="UFU303" s="6"/>
      <c r="UFV303" s="6"/>
      <c r="UFW303" s="6"/>
      <c r="UFX303" s="6"/>
      <c r="UFY303" s="6"/>
      <c r="UFZ303" s="6"/>
      <c r="UGA303" s="6"/>
      <c r="UGB303" s="6"/>
      <c r="UGC303" s="6"/>
      <c r="UGD303" s="6"/>
      <c r="UGE303" s="6"/>
      <c r="UGF303" s="6"/>
      <c r="UGG303" s="6"/>
      <c r="UGH303" s="6"/>
      <c r="UGI303" s="6"/>
      <c r="UGJ303" s="6"/>
      <c r="UGK303" s="6"/>
      <c r="UGL303" s="6"/>
      <c r="UGM303" s="6"/>
      <c r="UGN303" s="6"/>
      <c r="UGO303" s="6"/>
      <c r="UGP303" s="6"/>
      <c r="UGQ303" s="6"/>
      <c r="UGR303" s="6"/>
      <c r="UGS303" s="6"/>
      <c r="UGT303" s="6"/>
      <c r="UGU303" s="6"/>
      <c r="UGV303" s="6"/>
      <c r="UGW303" s="6"/>
      <c r="UGX303" s="6"/>
      <c r="UGY303" s="6"/>
      <c r="UGZ303" s="6"/>
      <c r="UHA303" s="6"/>
      <c r="UHB303" s="6"/>
      <c r="UHC303" s="6"/>
      <c r="UHD303" s="6"/>
      <c r="UHE303" s="6"/>
      <c r="UHF303" s="6"/>
      <c r="UHG303" s="6"/>
      <c r="UHH303" s="6"/>
      <c r="UHI303" s="6"/>
      <c r="UHJ303" s="6"/>
      <c r="UHK303" s="6"/>
      <c r="UHL303" s="6"/>
      <c r="UHM303" s="6"/>
      <c r="UHN303" s="6"/>
      <c r="UHO303" s="6"/>
      <c r="UHP303" s="6"/>
      <c r="UHQ303" s="6"/>
      <c r="UHR303" s="6"/>
      <c r="UHS303" s="6"/>
      <c r="UHT303" s="6"/>
      <c r="UHU303" s="6"/>
      <c r="UHV303" s="6"/>
      <c r="UHW303" s="6"/>
      <c r="UHX303" s="6"/>
      <c r="UHY303" s="6"/>
      <c r="UHZ303" s="6"/>
      <c r="UIA303" s="6"/>
      <c r="UIB303" s="6"/>
      <c r="UIC303" s="6"/>
      <c r="UID303" s="6"/>
      <c r="UIE303" s="6"/>
      <c r="UIF303" s="6"/>
      <c r="UIG303" s="6"/>
      <c r="UIH303" s="6"/>
      <c r="UII303" s="6"/>
      <c r="UIJ303" s="6"/>
      <c r="UIK303" s="6"/>
      <c r="UIL303" s="6"/>
      <c r="UIM303" s="6"/>
      <c r="UIN303" s="6"/>
      <c r="UIO303" s="6"/>
      <c r="UIP303" s="6"/>
      <c r="UIQ303" s="6"/>
      <c r="UIR303" s="6"/>
      <c r="UIS303" s="6"/>
      <c r="UIT303" s="6"/>
      <c r="UIU303" s="6"/>
      <c r="UIV303" s="6"/>
      <c r="UIW303" s="6"/>
      <c r="UIX303" s="6"/>
      <c r="UIY303" s="6"/>
      <c r="UIZ303" s="6"/>
      <c r="UJA303" s="6"/>
      <c r="UJB303" s="6"/>
      <c r="UJC303" s="6"/>
      <c r="UJD303" s="6"/>
      <c r="UJE303" s="6"/>
      <c r="UJF303" s="6"/>
      <c r="UJG303" s="6"/>
      <c r="UJH303" s="6"/>
      <c r="UJI303" s="6"/>
      <c r="UJJ303" s="6"/>
      <c r="UJK303" s="6"/>
      <c r="UJL303" s="6"/>
      <c r="UJM303" s="6"/>
      <c r="UJN303" s="6"/>
      <c r="UJO303" s="6"/>
      <c r="UJP303" s="6"/>
      <c r="UJQ303" s="6"/>
      <c r="UJR303" s="6"/>
      <c r="UJS303" s="6"/>
      <c r="UJT303" s="6"/>
      <c r="UJU303" s="6"/>
      <c r="UJV303" s="6"/>
      <c r="UJW303" s="6"/>
      <c r="UJX303" s="6"/>
      <c r="UJY303" s="6"/>
      <c r="UJZ303" s="6"/>
      <c r="UKA303" s="6"/>
      <c r="UKB303" s="6"/>
      <c r="UKC303" s="6"/>
      <c r="UKD303" s="6"/>
      <c r="UKE303" s="6"/>
      <c r="UKF303" s="6"/>
      <c r="UKG303" s="6"/>
      <c r="UKH303" s="6"/>
      <c r="UKI303" s="6"/>
      <c r="UKJ303" s="6"/>
      <c r="UKK303" s="6"/>
      <c r="UKL303" s="6"/>
      <c r="UKM303" s="6"/>
      <c r="UKN303" s="6"/>
      <c r="UKO303" s="6"/>
      <c r="UKP303" s="6"/>
      <c r="UKQ303" s="6"/>
      <c r="UKR303" s="6"/>
      <c r="UKS303" s="6"/>
      <c r="UKT303" s="6"/>
      <c r="UKU303" s="6"/>
      <c r="UKV303" s="6"/>
      <c r="UKW303" s="6"/>
      <c r="UKX303" s="6"/>
      <c r="UKY303" s="6"/>
      <c r="UKZ303" s="6"/>
      <c r="ULA303" s="6"/>
      <c r="ULB303" s="6"/>
      <c r="ULC303" s="6"/>
      <c r="ULD303" s="6"/>
      <c r="ULE303" s="6"/>
      <c r="ULF303" s="6"/>
      <c r="ULG303" s="6"/>
      <c r="ULH303" s="6"/>
      <c r="ULI303" s="6"/>
      <c r="ULJ303" s="6"/>
      <c r="ULK303" s="6"/>
      <c r="ULL303" s="6"/>
      <c r="ULM303" s="6"/>
      <c r="ULN303" s="6"/>
      <c r="ULO303" s="6"/>
      <c r="ULP303" s="6"/>
      <c r="ULQ303" s="6"/>
      <c r="ULR303" s="6"/>
      <c r="ULS303" s="6"/>
      <c r="ULT303" s="6"/>
      <c r="ULU303" s="6"/>
      <c r="ULV303" s="6"/>
      <c r="ULW303" s="6"/>
      <c r="ULX303" s="6"/>
      <c r="ULY303" s="6"/>
      <c r="ULZ303" s="6"/>
      <c r="UMA303" s="6"/>
      <c r="UMB303" s="6"/>
      <c r="UMC303" s="6"/>
      <c r="UMD303" s="6"/>
      <c r="UME303" s="6"/>
      <c r="UMF303" s="6"/>
      <c r="UMG303" s="6"/>
      <c r="UMH303" s="6"/>
      <c r="UMI303" s="6"/>
      <c r="UMJ303" s="6"/>
      <c r="UMK303" s="6"/>
      <c r="UML303" s="6"/>
      <c r="UMM303" s="6"/>
      <c r="UMN303" s="6"/>
      <c r="UMO303" s="6"/>
      <c r="UMP303" s="6"/>
      <c r="UMQ303" s="6"/>
      <c r="UMR303" s="6"/>
      <c r="UMS303" s="6"/>
      <c r="UMT303" s="6"/>
      <c r="UMU303" s="6"/>
      <c r="UMV303" s="6"/>
      <c r="UMW303" s="6"/>
      <c r="UMX303" s="6"/>
      <c r="UMY303" s="6"/>
      <c r="UMZ303" s="6"/>
      <c r="UNA303" s="6"/>
      <c r="UNB303" s="6"/>
      <c r="UNC303" s="6"/>
      <c r="UND303" s="6"/>
      <c r="UNE303" s="6"/>
      <c r="UNF303" s="6"/>
      <c r="UNG303" s="6"/>
      <c r="UNH303" s="6"/>
      <c r="UNI303" s="6"/>
      <c r="UNJ303" s="6"/>
      <c r="UNK303" s="6"/>
      <c r="UNL303" s="6"/>
      <c r="UNM303" s="6"/>
      <c r="UNN303" s="6"/>
      <c r="UNO303" s="6"/>
      <c r="UNP303" s="6"/>
      <c r="UNQ303" s="6"/>
      <c r="UNR303" s="6"/>
      <c r="UNS303" s="6"/>
      <c r="UNT303" s="6"/>
      <c r="UNU303" s="6"/>
      <c r="UNV303" s="6"/>
      <c r="UNW303" s="6"/>
      <c r="UNX303" s="6"/>
      <c r="UNY303" s="6"/>
      <c r="UNZ303" s="6"/>
      <c r="UOA303" s="6"/>
      <c r="UOB303" s="6"/>
      <c r="UOC303" s="6"/>
      <c r="UOD303" s="6"/>
      <c r="UOE303" s="6"/>
      <c r="UOF303" s="6"/>
      <c r="UOG303" s="6"/>
      <c r="UOH303" s="6"/>
      <c r="UOI303" s="6"/>
      <c r="UOJ303" s="6"/>
      <c r="UOK303" s="6"/>
      <c r="UOL303" s="6"/>
      <c r="UOM303" s="6"/>
      <c r="UON303" s="6"/>
      <c r="UOO303" s="6"/>
      <c r="UOP303" s="6"/>
      <c r="UOQ303" s="6"/>
      <c r="UOR303" s="6"/>
      <c r="UOS303" s="6"/>
      <c r="UOT303" s="6"/>
      <c r="UOU303" s="6"/>
      <c r="UOV303" s="6"/>
      <c r="UOW303" s="6"/>
      <c r="UOX303" s="6"/>
      <c r="UOY303" s="6"/>
      <c r="UOZ303" s="6"/>
      <c r="UPA303" s="6"/>
      <c r="UPB303" s="6"/>
      <c r="UPC303" s="6"/>
      <c r="UPD303" s="6"/>
      <c r="UPE303" s="6"/>
      <c r="UPF303" s="6"/>
      <c r="UPG303" s="6"/>
      <c r="UPH303" s="6"/>
      <c r="UPI303" s="6"/>
      <c r="UPJ303" s="6"/>
      <c r="UPK303" s="6"/>
      <c r="UPL303" s="6"/>
      <c r="UPM303" s="6"/>
      <c r="UPN303" s="6"/>
      <c r="UPO303" s="6"/>
      <c r="UPP303" s="6"/>
      <c r="UPQ303" s="6"/>
      <c r="UPR303" s="6"/>
      <c r="UPS303" s="6"/>
      <c r="UPT303" s="6"/>
      <c r="UPU303" s="6"/>
      <c r="UPV303" s="6"/>
      <c r="UPW303" s="6"/>
      <c r="UPX303" s="6"/>
      <c r="UPY303" s="6"/>
      <c r="UPZ303" s="6"/>
      <c r="UQA303" s="6"/>
      <c r="UQB303" s="6"/>
      <c r="UQC303" s="6"/>
      <c r="UQD303" s="6"/>
      <c r="UQE303" s="6"/>
      <c r="UQF303" s="6"/>
      <c r="UQG303" s="6"/>
      <c r="UQH303" s="6"/>
      <c r="UQI303" s="6"/>
      <c r="UQJ303" s="6"/>
      <c r="UQK303" s="6"/>
      <c r="UQL303" s="6"/>
      <c r="UQM303" s="6"/>
      <c r="UQN303" s="6"/>
      <c r="UQO303" s="6"/>
      <c r="UQP303" s="6"/>
      <c r="UQQ303" s="6"/>
      <c r="UQR303" s="6"/>
      <c r="UQS303" s="6"/>
      <c r="UQT303" s="6"/>
      <c r="UQU303" s="6"/>
      <c r="UQV303" s="6"/>
      <c r="UQW303" s="6"/>
      <c r="UQX303" s="6"/>
      <c r="UQY303" s="6"/>
      <c r="UQZ303" s="6"/>
      <c r="URA303" s="6"/>
      <c r="URB303" s="6"/>
      <c r="URC303" s="6"/>
      <c r="URD303" s="6"/>
      <c r="URE303" s="6"/>
      <c r="URF303" s="6"/>
      <c r="URG303" s="6"/>
      <c r="URH303" s="6"/>
      <c r="URI303" s="6"/>
      <c r="URJ303" s="6"/>
      <c r="URK303" s="6"/>
      <c r="URL303" s="6"/>
      <c r="URM303" s="6"/>
      <c r="URN303" s="6"/>
      <c r="URO303" s="6"/>
      <c r="URP303" s="6"/>
      <c r="URQ303" s="6"/>
      <c r="URR303" s="6"/>
      <c r="URS303" s="6"/>
      <c r="URT303" s="6"/>
      <c r="URU303" s="6"/>
      <c r="URV303" s="6"/>
      <c r="URW303" s="6"/>
      <c r="URX303" s="6"/>
      <c r="URY303" s="6"/>
      <c r="URZ303" s="6"/>
      <c r="USA303" s="6"/>
      <c r="USB303" s="6"/>
      <c r="USC303" s="6"/>
      <c r="USD303" s="6"/>
      <c r="USE303" s="6"/>
      <c r="USF303" s="6"/>
      <c r="USG303" s="6"/>
      <c r="USH303" s="6"/>
      <c r="USI303" s="6"/>
      <c r="USJ303" s="6"/>
      <c r="USK303" s="6"/>
      <c r="USL303" s="6"/>
      <c r="USM303" s="6"/>
      <c r="USN303" s="6"/>
      <c r="USO303" s="6"/>
      <c r="USP303" s="6"/>
      <c r="USQ303" s="6"/>
      <c r="USR303" s="6"/>
      <c r="USS303" s="6"/>
      <c r="UST303" s="6"/>
      <c r="USU303" s="6"/>
      <c r="USV303" s="6"/>
      <c r="USW303" s="6"/>
      <c r="USX303" s="6"/>
      <c r="USY303" s="6"/>
      <c r="USZ303" s="6"/>
      <c r="UTA303" s="6"/>
      <c r="UTB303" s="6"/>
      <c r="UTC303" s="6"/>
      <c r="UTD303" s="6"/>
      <c r="UTE303" s="6"/>
      <c r="UTF303" s="6"/>
      <c r="UTG303" s="6"/>
      <c r="UTH303" s="6"/>
      <c r="UTI303" s="6"/>
      <c r="UTJ303" s="6"/>
      <c r="UTK303" s="6"/>
      <c r="UTL303" s="6"/>
      <c r="UTM303" s="6"/>
      <c r="UTN303" s="6"/>
      <c r="UTO303" s="6"/>
      <c r="UTP303" s="6"/>
      <c r="UTQ303" s="6"/>
      <c r="UTR303" s="6"/>
      <c r="UTS303" s="6"/>
      <c r="UTT303" s="6"/>
      <c r="UTU303" s="6"/>
      <c r="UTV303" s="6"/>
      <c r="UTW303" s="6"/>
      <c r="UTX303" s="6"/>
      <c r="UTY303" s="6"/>
      <c r="UTZ303" s="6"/>
      <c r="UUA303" s="6"/>
      <c r="UUB303" s="6"/>
      <c r="UUC303" s="6"/>
      <c r="UUD303" s="6"/>
      <c r="UUE303" s="6"/>
      <c r="UUF303" s="6"/>
      <c r="UUG303" s="6"/>
      <c r="UUH303" s="6"/>
      <c r="UUI303" s="6"/>
      <c r="UUJ303" s="6"/>
      <c r="UUK303" s="6"/>
      <c r="UUL303" s="6"/>
      <c r="UUM303" s="6"/>
      <c r="UUN303" s="6"/>
      <c r="UUO303" s="6"/>
      <c r="UUP303" s="6"/>
      <c r="UUQ303" s="6"/>
      <c r="UUR303" s="6"/>
      <c r="UUS303" s="6"/>
      <c r="UUT303" s="6"/>
      <c r="UUU303" s="6"/>
      <c r="UUV303" s="6"/>
      <c r="UUW303" s="6"/>
      <c r="UUX303" s="6"/>
      <c r="UUY303" s="6"/>
      <c r="UUZ303" s="6"/>
      <c r="UVA303" s="6"/>
      <c r="UVB303" s="6"/>
      <c r="UVC303" s="6"/>
      <c r="UVD303" s="6"/>
      <c r="UVE303" s="6"/>
      <c r="UVF303" s="6"/>
      <c r="UVG303" s="6"/>
      <c r="UVH303" s="6"/>
      <c r="UVI303" s="6"/>
      <c r="UVJ303" s="6"/>
      <c r="UVK303" s="6"/>
      <c r="UVL303" s="6"/>
      <c r="UVM303" s="6"/>
      <c r="UVN303" s="6"/>
      <c r="UVO303" s="6"/>
      <c r="UVP303" s="6"/>
      <c r="UVQ303" s="6"/>
      <c r="UVR303" s="6"/>
      <c r="UVS303" s="6"/>
      <c r="UVT303" s="6"/>
      <c r="UVU303" s="6"/>
      <c r="UVV303" s="6"/>
      <c r="UVW303" s="6"/>
      <c r="UVX303" s="6"/>
      <c r="UVY303" s="6"/>
      <c r="UVZ303" s="6"/>
      <c r="UWA303" s="6"/>
      <c r="UWB303" s="6"/>
      <c r="UWC303" s="6"/>
      <c r="UWD303" s="6"/>
      <c r="UWE303" s="6"/>
      <c r="UWF303" s="6"/>
      <c r="UWG303" s="6"/>
      <c r="UWH303" s="6"/>
      <c r="UWI303" s="6"/>
      <c r="UWJ303" s="6"/>
      <c r="UWK303" s="6"/>
      <c r="UWL303" s="6"/>
      <c r="UWM303" s="6"/>
      <c r="UWN303" s="6"/>
      <c r="UWO303" s="6"/>
      <c r="UWP303" s="6"/>
      <c r="UWQ303" s="6"/>
      <c r="UWR303" s="6"/>
      <c r="UWS303" s="6"/>
      <c r="UWT303" s="6"/>
      <c r="UWU303" s="6"/>
      <c r="UWV303" s="6"/>
      <c r="UWW303" s="6"/>
      <c r="UWX303" s="6"/>
      <c r="UWY303" s="6"/>
      <c r="UWZ303" s="6"/>
      <c r="UXA303" s="6"/>
      <c r="UXB303" s="6"/>
      <c r="UXC303" s="6"/>
      <c r="UXD303" s="6"/>
      <c r="UXE303" s="6"/>
      <c r="UXF303" s="6"/>
      <c r="UXG303" s="6"/>
      <c r="UXH303" s="6"/>
      <c r="UXI303" s="6"/>
      <c r="UXJ303" s="6"/>
      <c r="UXK303" s="6"/>
      <c r="UXL303" s="6"/>
      <c r="UXM303" s="6"/>
      <c r="UXN303" s="6"/>
      <c r="UXO303" s="6"/>
      <c r="UXP303" s="6"/>
      <c r="UXQ303" s="6"/>
      <c r="UXR303" s="6"/>
      <c r="UXS303" s="6"/>
      <c r="UXT303" s="6"/>
      <c r="UXU303" s="6"/>
      <c r="UXV303" s="6"/>
      <c r="UXW303" s="6"/>
      <c r="UXX303" s="6"/>
      <c r="UXY303" s="6"/>
      <c r="UXZ303" s="6"/>
      <c r="UYA303" s="6"/>
      <c r="UYB303" s="6"/>
      <c r="UYC303" s="6"/>
      <c r="UYD303" s="6"/>
      <c r="UYE303" s="6"/>
      <c r="UYF303" s="6"/>
      <c r="UYG303" s="6"/>
      <c r="UYH303" s="6"/>
      <c r="UYI303" s="6"/>
      <c r="UYJ303" s="6"/>
      <c r="UYK303" s="6"/>
      <c r="UYL303" s="6"/>
      <c r="UYM303" s="6"/>
      <c r="UYN303" s="6"/>
      <c r="UYO303" s="6"/>
      <c r="UYP303" s="6"/>
      <c r="UYQ303" s="6"/>
      <c r="UYR303" s="6"/>
      <c r="UYS303" s="6"/>
      <c r="UYT303" s="6"/>
      <c r="UYU303" s="6"/>
      <c r="UYV303" s="6"/>
      <c r="UYW303" s="6"/>
      <c r="UYX303" s="6"/>
      <c r="UYY303" s="6"/>
      <c r="UYZ303" s="6"/>
      <c r="UZA303" s="6"/>
      <c r="UZB303" s="6"/>
      <c r="UZC303" s="6"/>
      <c r="UZD303" s="6"/>
      <c r="UZE303" s="6"/>
      <c r="UZF303" s="6"/>
      <c r="UZG303" s="6"/>
      <c r="UZH303" s="6"/>
      <c r="UZI303" s="6"/>
      <c r="UZJ303" s="6"/>
      <c r="UZK303" s="6"/>
      <c r="UZL303" s="6"/>
      <c r="UZM303" s="6"/>
      <c r="UZN303" s="6"/>
      <c r="UZO303" s="6"/>
      <c r="UZP303" s="6"/>
      <c r="UZQ303" s="6"/>
      <c r="UZR303" s="6"/>
      <c r="UZS303" s="6"/>
      <c r="UZT303" s="6"/>
      <c r="UZU303" s="6"/>
      <c r="UZV303" s="6"/>
      <c r="UZW303" s="6"/>
      <c r="UZX303" s="6"/>
      <c r="UZY303" s="6"/>
      <c r="UZZ303" s="6"/>
      <c r="VAA303" s="6"/>
      <c r="VAB303" s="6"/>
      <c r="VAC303" s="6"/>
      <c r="VAD303" s="6"/>
      <c r="VAE303" s="6"/>
      <c r="VAF303" s="6"/>
      <c r="VAG303" s="6"/>
      <c r="VAH303" s="6"/>
      <c r="VAI303" s="6"/>
      <c r="VAJ303" s="6"/>
      <c r="VAK303" s="6"/>
      <c r="VAL303" s="6"/>
      <c r="VAM303" s="6"/>
      <c r="VAN303" s="6"/>
      <c r="VAO303" s="6"/>
      <c r="VAP303" s="6"/>
      <c r="VAQ303" s="6"/>
      <c r="VAR303" s="6"/>
      <c r="VAS303" s="6"/>
      <c r="VAT303" s="6"/>
      <c r="VAU303" s="6"/>
      <c r="VAV303" s="6"/>
      <c r="VAW303" s="6"/>
      <c r="VAX303" s="6"/>
      <c r="VAY303" s="6"/>
      <c r="VAZ303" s="6"/>
      <c r="VBA303" s="6"/>
      <c r="VBB303" s="6"/>
      <c r="VBC303" s="6"/>
      <c r="VBD303" s="6"/>
      <c r="VBE303" s="6"/>
      <c r="VBF303" s="6"/>
      <c r="VBG303" s="6"/>
      <c r="VBH303" s="6"/>
      <c r="VBI303" s="6"/>
      <c r="VBJ303" s="6"/>
      <c r="VBK303" s="6"/>
      <c r="VBL303" s="6"/>
      <c r="VBM303" s="6"/>
      <c r="VBN303" s="6"/>
      <c r="VBO303" s="6"/>
      <c r="VBP303" s="6"/>
      <c r="VBQ303" s="6"/>
      <c r="VBR303" s="6"/>
      <c r="VBS303" s="6"/>
      <c r="VBT303" s="6"/>
      <c r="VBU303" s="6"/>
      <c r="VBV303" s="6"/>
      <c r="VBW303" s="6"/>
      <c r="VBX303" s="6"/>
      <c r="VBY303" s="6"/>
      <c r="VBZ303" s="6"/>
      <c r="VCA303" s="6"/>
      <c r="VCB303" s="6"/>
      <c r="VCC303" s="6"/>
      <c r="VCD303" s="6"/>
      <c r="VCE303" s="6"/>
      <c r="VCF303" s="6"/>
      <c r="VCG303" s="6"/>
      <c r="VCH303" s="6"/>
      <c r="VCI303" s="6"/>
      <c r="VCJ303" s="6"/>
      <c r="VCK303" s="6"/>
      <c r="VCL303" s="6"/>
      <c r="VCM303" s="6"/>
      <c r="VCN303" s="6"/>
      <c r="VCO303" s="6"/>
      <c r="VCP303" s="6"/>
      <c r="VCQ303" s="6"/>
      <c r="VCR303" s="6"/>
      <c r="VCS303" s="6"/>
      <c r="VCT303" s="6"/>
      <c r="VCU303" s="6"/>
      <c r="VCV303" s="6"/>
      <c r="VCW303" s="6"/>
      <c r="VCX303" s="6"/>
      <c r="VCY303" s="6"/>
      <c r="VCZ303" s="6"/>
      <c r="VDA303" s="6"/>
      <c r="VDB303" s="6"/>
      <c r="VDC303" s="6"/>
      <c r="VDD303" s="6"/>
      <c r="VDE303" s="6"/>
      <c r="VDF303" s="6"/>
      <c r="VDG303" s="6"/>
      <c r="VDH303" s="6"/>
      <c r="VDI303" s="6"/>
      <c r="VDJ303" s="6"/>
      <c r="VDK303" s="6"/>
      <c r="VDL303" s="6"/>
      <c r="VDM303" s="6"/>
      <c r="VDN303" s="6"/>
      <c r="VDO303" s="6"/>
      <c r="VDP303" s="6"/>
      <c r="VDQ303" s="6"/>
      <c r="VDR303" s="6"/>
      <c r="VDS303" s="6"/>
      <c r="VDT303" s="6"/>
      <c r="VDU303" s="6"/>
      <c r="VDV303" s="6"/>
      <c r="VDW303" s="6"/>
      <c r="VDX303" s="6"/>
      <c r="VDY303" s="6"/>
      <c r="VDZ303" s="6"/>
      <c r="VEA303" s="6"/>
      <c r="VEB303" s="6"/>
      <c r="VEC303" s="6"/>
      <c r="VED303" s="6"/>
      <c r="VEE303" s="6"/>
      <c r="VEF303" s="6"/>
      <c r="VEG303" s="6"/>
      <c r="VEH303" s="6"/>
      <c r="VEI303" s="6"/>
      <c r="VEJ303" s="6"/>
      <c r="VEK303" s="6"/>
      <c r="VEL303" s="6"/>
      <c r="VEM303" s="6"/>
      <c r="VEN303" s="6"/>
      <c r="VEO303" s="6"/>
      <c r="VEP303" s="6"/>
      <c r="VEQ303" s="6"/>
      <c r="VER303" s="6"/>
      <c r="VES303" s="6"/>
      <c r="VET303" s="6"/>
      <c r="VEU303" s="6"/>
      <c r="VEV303" s="6"/>
      <c r="VEW303" s="6"/>
      <c r="VEX303" s="6"/>
      <c r="VEY303" s="6"/>
      <c r="VEZ303" s="6"/>
      <c r="VFA303" s="6"/>
      <c r="VFB303" s="6"/>
      <c r="VFC303" s="6"/>
      <c r="VFD303" s="6"/>
      <c r="VFE303" s="6"/>
      <c r="VFF303" s="6"/>
      <c r="VFG303" s="6"/>
      <c r="VFH303" s="6"/>
      <c r="VFI303" s="6"/>
      <c r="VFJ303" s="6"/>
      <c r="VFK303" s="6"/>
      <c r="VFL303" s="6"/>
      <c r="VFM303" s="6"/>
      <c r="VFN303" s="6"/>
      <c r="VFO303" s="6"/>
      <c r="VFP303" s="6"/>
      <c r="VFQ303" s="6"/>
      <c r="VFR303" s="6"/>
      <c r="VFS303" s="6"/>
      <c r="VFT303" s="6"/>
      <c r="VFU303" s="6"/>
      <c r="VFV303" s="6"/>
      <c r="VFW303" s="6"/>
      <c r="VFX303" s="6"/>
      <c r="VFY303" s="6"/>
      <c r="VFZ303" s="6"/>
      <c r="VGA303" s="6"/>
      <c r="VGB303" s="6"/>
      <c r="VGC303" s="6"/>
      <c r="VGD303" s="6"/>
      <c r="VGE303" s="6"/>
      <c r="VGF303" s="6"/>
      <c r="VGG303" s="6"/>
      <c r="VGH303" s="6"/>
      <c r="VGI303" s="6"/>
      <c r="VGJ303" s="6"/>
      <c r="VGK303" s="6"/>
      <c r="VGL303" s="6"/>
      <c r="VGM303" s="6"/>
      <c r="VGN303" s="6"/>
      <c r="VGO303" s="6"/>
      <c r="VGP303" s="6"/>
      <c r="VGQ303" s="6"/>
      <c r="VGR303" s="6"/>
      <c r="VGS303" s="6"/>
      <c r="VGT303" s="6"/>
      <c r="VGU303" s="6"/>
      <c r="VGV303" s="6"/>
      <c r="VGW303" s="6"/>
      <c r="VGX303" s="6"/>
      <c r="VGY303" s="6"/>
      <c r="VGZ303" s="6"/>
      <c r="VHA303" s="6"/>
      <c r="VHB303" s="6"/>
      <c r="VHC303" s="6"/>
      <c r="VHD303" s="6"/>
      <c r="VHE303" s="6"/>
      <c r="VHF303" s="6"/>
      <c r="VHG303" s="6"/>
      <c r="VHH303" s="6"/>
      <c r="VHI303" s="6"/>
      <c r="VHJ303" s="6"/>
      <c r="VHK303" s="6"/>
      <c r="VHL303" s="6"/>
      <c r="VHM303" s="6"/>
      <c r="VHN303" s="6"/>
      <c r="VHO303" s="6"/>
      <c r="VHP303" s="6"/>
      <c r="VHQ303" s="6"/>
      <c r="VHR303" s="6"/>
      <c r="VHS303" s="6"/>
      <c r="VHT303" s="6"/>
      <c r="VHU303" s="6"/>
      <c r="VHV303" s="6"/>
      <c r="VHW303" s="6"/>
      <c r="VHX303" s="6"/>
      <c r="VHY303" s="6"/>
      <c r="VHZ303" s="6"/>
      <c r="VIA303" s="6"/>
      <c r="VIB303" s="6"/>
      <c r="VIC303" s="6"/>
      <c r="VID303" s="6"/>
      <c r="VIE303" s="6"/>
      <c r="VIF303" s="6"/>
      <c r="VIG303" s="6"/>
      <c r="VIH303" s="6"/>
      <c r="VII303" s="6"/>
      <c r="VIJ303" s="6"/>
      <c r="VIK303" s="6"/>
      <c r="VIL303" s="6"/>
      <c r="VIM303" s="6"/>
      <c r="VIN303" s="6"/>
      <c r="VIO303" s="6"/>
      <c r="VIP303" s="6"/>
      <c r="VIQ303" s="6"/>
      <c r="VIR303" s="6"/>
      <c r="VIS303" s="6"/>
      <c r="VIT303" s="6"/>
      <c r="VIU303" s="6"/>
      <c r="VIV303" s="6"/>
      <c r="VIW303" s="6"/>
      <c r="VIX303" s="6"/>
      <c r="VIY303" s="6"/>
      <c r="VIZ303" s="6"/>
      <c r="VJA303" s="6"/>
      <c r="VJB303" s="6"/>
      <c r="VJC303" s="6"/>
      <c r="VJD303" s="6"/>
      <c r="VJE303" s="6"/>
      <c r="VJF303" s="6"/>
      <c r="VJG303" s="6"/>
      <c r="VJH303" s="6"/>
      <c r="VJI303" s="6"/>
      <c r="VJJ303" s="6"/>
      <c r="VJK303" s="6"/>
      <c r="VJL303" s="6"/>
      <c r="VJM303" s="6"/>
      <c r="VJN303" s="6"/>
      <c r="VJO303" s="6"/>
      <c r="VJP303" s="6"/>
      <c r="VJQ303" s="6"/>
      <c r="VJR303" s="6"/>
      <c r="VJS303" s="6"/>
      <c r="VJT303" s="6"/>
      <c r="VJU303" s="6"/>
      <c r="VJV303" s="6"/>
      <c r="VJW303" s="6"/>
      <c r="VJX303" s="6"/>
      <c r="VJY303" s="6"/>
      <c r="VJZ303" s="6"/>
      <c r="VKA303" s="6"/>
      <c r="VKB303" s="6"/>
      <c r="VKC303" s="6"/>
      <c r="VKD303" s="6"/>
      <c r="VKE303" s="6"/>
      <c r="VKF303" s="6"/>
      <c r="VKG303" s="6"/>
      <c r="VKH303" s="6"/>
      <c r="VKI303" s="6"/>
      <c r="VKJ303" s="6"/>
      <c r="VKK303" s="6"/>
      <c r="VKL303" s="6"/>
      <c r="VKM303" s="6"/>
      <c r="VKN303" s="6"/>
      <c r="VKO303" s="6"/>
      <c r="VKP303" s="6"/>
      <c r="VKQ303" s="6"/>
      <c r="VKR303" s="6"/>
      <c r="VKS303" s="6"/>
      <c r="VKT303" s="6"/>
      <c r="VKU303" s="6"/>
      <c r="VKV303" s="6"/>
      <c r="VKW303" s="6"/>
      <c r="VKX303" s="6"/>
      <c r="VKY303" s="6"/>
      <c r="VKZ303" s="6"/>
      <c r="VLA303" s="6"/>
      <c r="VLB303" s="6"/>
      <c r="VLC303" s="6"/>
      <c r="VLD303" s="6"/>
      <c r="VLE303" s="6"/>
      <c r="VLF303" s="6"/>
      <c r="VLG303" s="6"/>
      <c r="VLH303" s="6"/>
      <c r="VLI303" s="6"/>
      <c r="VLJ303" s="6"/>
      <c r="VLK303" s="6"/>
      <c r="VLL303" s="6"/>
      <c r="VLM303" s="6"/>
      <c r="VLN303" s="6"/>
      <c r="VLO303" s="6"/>
      <c r="VLP303" s="6"/>
      <c r="VLQ303" s="6"/>
      <c r="VLR303" s="6"/>
      <c r="VLS303" s="6"/>
      <c r="VLT303" s="6"/>
      <c r="VLU303" s="6"/>
      <c r="VLV303" s="6"/>
      <c r="VLW303" s="6"/>
      <c r="VLX303" s="6"/>
      <c r="VLY303" s="6"/>
      <c r="VLZ303" s="6"/>
      <c r="VMA303" s="6"/>
      <c r="VMB303" s="6"/>
      <c r="VMC303" s="6"/>
      <c r="VMD303" s="6"/>
      <c r="VME303" s="6"/>
      <c r="VMF303" s="6"/>
      <c r="VMG303" s="6"/>
      <c r="VMH303" s="6"/>
      <c r="VMI303" s="6"/>
      <c r="VMJ303" s="6"/>
      <c r="VMK303" s="6"/>
      <c r="VML303" s="6"/>
      <c r="VMM303" s="6"/>
      <c r="VMN303" s="6"/>
      <c r="VMO303" s="6"/>
      <c r="VMP303" s="6"/>
      <c r="VMQ303" s="6"/>
      <c r="VMR303" s="6"/>
      <c r="VMS303" s="6"/>
      <c r="VMT303" s="6"/>
      <c r="VMU303" s="6"/>
      <c r="VMV303" s="6"/>
      <c r="VMW303" s="6"/>
      <c r="VMX303" s="6"/>
      <c r="VMY303" s="6"/>
      <c r="VMZ303" s="6"/>
      <c r="VNA303" s="6"/>
      <c r="VNB303" s="6"/>
      <c r="VNC303" s="6"/>
      <c r="VND303" s="6"/>
      <c r="VNE303" s="6"/>
      <c r="VNF303" s="6"/>
      <c r="VNG303" s="6"/>
      <c r="VNH303" s="6"/>
      <c r="VNI303" s="6"/>
      <c r="VNJ303" s="6"/>
      <c r="VNK303" s="6"/>
      <c r="VNL303" s="6"/>
      <c r="VNM303" s="6"/>
      <c r="VNN303" s="6"/>
      <c r="VNO303" s="6"/>
      <c r="VNP303" s="6"/>
      <c r="VNQ303" s="6"/>
      <c r="VNR303" s="6"/>
      <c r="VNS303" s="6"/>
      <c r="VNT303" s="6"/>
      <c r="VNU303" s="6"/>
      <c r="VNV303" s="6"/>
      <c r="VNW303" s="6"/>
      <c r="VNX303" s="6"/>
      <c r="VNY303" s="6"/>
      <c r="VNZ303" s="6"/>
      <c r="VOA303" s="6"/>
      <c r="VOB303" s="6"/>
      <c r="VOC303" s="6"/>
      <c r="VOD303" s="6"/>
      <c r="VOE303" s="6"/>
      <c r="VOF303" s="6"/>
      <c r="VOG303" s="6"/>
      <c r="VOH303" s="6"/>
      <c r="VOI303" s="6"/>
      <c r="VOJ303" s="6"/>
      <c r="VOK303" s="6"/>
      <c r="VOL303" s="6"/>
      <c r="VOM303" s="6"/>
      <c r="VON303" s="6"/>
      <c r="VOO303" s="6"/>
      <c r="VOP303" s="6"/>
      <c r="VOQ303" s="6"/>
      <c r="VOR303" s="6"/>
      <c r="VOS303" s="6"/>
      <c r="VOT303" s="6"/>
      <c r="VOU303" s="6"/>
      <c r="VOV303" s="6"/>
      <c r="VOW303" s="6"/>
      <c r="VOX303" s="6"/>
      <c r="VOY303" s="6"/>
      <c r="VOZ303" s="6"/>
      <c r="VPA303" s="6"/>
      <c r="VPB303" s="6"/>
      <c r="VPC303" s="6"/>
      <c r="VPD303" s="6"/>
      <c r="VPE303" s="6"/>
      <c r="VPF303" s="6"/>
      <c r="VPG303" s="6"/>
      <c r="VPH303" s="6"/>
      <c r="VPI303" s="6"/>
      <c r="VPJ303" s="6"/>
      <c r="VPK303" s="6"/>
      <c r="VPL303" s="6"/>
      <c r="VPM303" s="6"/>
      <c r="VPN303" s="6"/>
      <c r="VPO303" s="6"/>
      <c r="VPP303" s="6"/>
      <c r="VPQ303" s="6"/>
      <c r="VPR303" s="6"/>
      <c r="VPS303" s="6"/>
      <c r="VPT303" s="6"/>
      <c r="VPU303" s="6"/>
      <c r="VPV303" s="6"/>
      <c r="VPW303" s="6"/>
      <c r="VPX303" s="6"/>
      <c r="VPY303" s="6"/>
      <c r="VPZ303" s="6"/>
      <c r="VQA303" s="6"/>
      <c r="VQB303" s="6"/>
      <c r="VQC303" s="6"/>
      <c r="VQD303" s="6"/>
      <c r="VQE303" s="6"/>
      <c r="VQF303" s="6"/>
      <c r="VQG303" s="6"/>
      <c r="VQH303" s="6"/>
      <c r="VQI303" s="6"/>
      <c r="VQJ303" s="6"/>
      <c r="VQK303" s="6"/>
      <c r="VQL303" s="6"/>
      <c r="VQM303" s="6"/>
      <c r="VQN303" s="6"/>
      <c r="VQO303" s="6"/>
      <c r="VQP303" s="6"/>
      <c r="VQQ303" s="6"/>
      <c r="VQR303" s="6"/>
      <c r="VQS303" s="6"/>
      <c r="VQT303" s="6"/>
      <c r="VQU303" s="6"/>
      <c r="VQV303" s="6"/>
      <c r="VQW303" s="6"/>
      <c r="VQX303" s="6"/>
      <c r="VQY303" s="6"/>
      <c r="VQZ303" s="6"/>
      <c r="VRA303" s="6"/>
      <c r="VRB303" s="6"/>
      <c r="VRC303" s="6"/>
      <c r="VRD303" s="6"/>
      <c r="VRE303" s="6"/>
      <c r="VRF303" s="6"/>
      <c r="VRG303" s="6"/>
      <c r="VRH303" s="6"/>
      <c r="VRI303" s="6"/>
      <c r="VRJ303" s="6"/>
      <c r="VRK303" s="6"/>
      <c r="VRL303" s="6"/>
      <c r="VRM303" s="6"/>
      <c r="VRN303" s="6"/>
      <c r="VRO303" s="6"/>
      <c r="VRP303" s="6"/>
      <c r="VRQ303" s="6"/>
      <c r="VRR303" s="6"/>
      <c r="VRS303" s="6"/>
      <c r="VRT303" s="6"/>
      <c r="VRU303" s="6"/>
      <c r="VRV303" s="6"/>
      <c r="VRW303" s="6"/>
      <c r="VRX303" s="6"/>
      <c r="VRY303" s="6"/>
      <c r="VRZ303" s="6"/>
      <c r="VSA303" s="6"/>
      <c r="VSB303" s="6"/>
      <c r="VSC303" s="6"/>
      <c r="VSD303" s="6"/>
      <c r="VSE303" s="6"/>
      <c r="VSF303" s="6"/>
      <c r="VSG303" s="6"/>
      <c r="VSH303" s="6"/>
      <c r="VSI303" s="6"/>
      <c r="VSJ303" s="6"/>
      <c r="VSK303" s="6"/>
      <c r="VSL303" s="6"/>
      <c r="VSM303" s="6"/>
      <c r="VSN303" s="6"/>
      <c r="VSO303" s="6"/>
      <c r="VSP303" s="6"/>
      <c r="VSQ303" s="6"/>
      <c r="VSR303" s="6"/>
      <c r="VSS303" s="6"/>
      <c r="VST303" s="6"/>
      <c r="VSU303" s="6"/>
      <c r="VSV303" s="6"/>
      <c r="VSW303" s="6"/>
      <c r="VSX303" s="6"/>
      <c r="VSY303" s="6"/>
      <c r="VSZ303" s="6"/>
      <c r="VTA303" s="6"/>
      <c r="VTB303" s="6"/>
      <c r="VTC303" s="6"/>
      <c r="VTD303" s="6"/>
      <c r="VTE303" s="6"/>
      <c r="VTF303" s="6"/>
      <c r="VTG303" s="6"/>
      <c r="VTH303" s="6"/>
      <c r="VTI303" s="6"/>
      <c r="VTJ303" s="6"/>
      <c r="VTK303" s="6"/>
      <c r="VTL303" s="6"/>
      <c r="VTM303" s="6"/>
      <c r="VTN303" s="6"/>
      <c r="VTO303" s="6"/>
      <c r="VTP303" s="6"/>
      <c r="VTQ303" s="6"/>
      <c r="VTR303" s="6"/>
      <c r="VTS303" s="6"/>
      <c r="VTT303" s="6"/>
      <c r="VTU303" s="6"/>
      <c r="VTV303" s="6"/>
      <c r="VTW303" s="6"/>
      <c r="VTX303" s="6"/>
      <c r="VTY303" s="6"/>
      <c r="VTZ303" s="6"/>
      <c r="VUA303" s="6"/>
      <c r="VUB303" s="6"/>
      <c r="VUC303" s="6"/>
      <c r="VUD303" s="6"/>
      <c r="VUE303" s="6"/>
      <c r="VUF303" s="6"/>
      <c r="VUG303" s="6"/>
      <c r="VUH303" s="6"/>
      <c r="VUI303" s="6"/>
      <c r="VUJ303" s="6"/>
      <c r="VUK303" s="6"/>
      <c r="VUL303" s="6"/>
      <c r="VUM303" s="6"/>
      <c r="VUN303" s="6"/>
      <c r="VUO303" s="6"/>
      <c r="VUP303" s="6"/>
      <c r="VUQ303" s="6"/>
      <c r="VUR303" s="6"/>
      <c r="VUS303" s="6"/>
      <c r="VUT303" s="6"/>
      <c r="VUU303" s="6"/>
      <c r="VUV303" s="6"/>
      <c r="VUW303" s="6"/>
      <c r="VUX303" s="6"/>
      <c r="VUY303" s="6"/>
      <c r="VUZ303" s="6"/>
      <c r="VVA303" s="6"/>
      <c r="VVB303" s="6"/>
      <c r="VVC303" s="6"/>
      <c r="VVD303" s="6"/>
      <c r="VVE303" s="6"/>
      <c r="VVF303" s="6"/>
      <c r="VVG303" s="6"/>
      <c r="VVH303" s="6"/>
      <c r="VVI303" s="6"/>
      <c r="VVJ303" s="6"/>
      <c r="VVK303" s="6"/>
      <c r="VVL303" s="6"/>
      <c r="VVM303" s="6"/>
      <c r="VVN303" s="6"/>
      <c r="VVO303" s="6"/>
      <c r="VVP303" s="6"/>
      <c r="VVQ303" s="6"/>
      <c r="VVR303" s="6"/>
      <c r="VVS303" s="6"/>
      <c r="VVT303" s="6"/>
      <c r="VVU303" s="6"/>
      <c r="VVV303" s="6"/>
      <c r="VVW303" s="6"/>
      <c r="VVX303" s="6"/>
      <c r="VVY303" s="6"/>
      <c r="VVZ303" s="6"/>
      <c r="VWA303" s="6"/>
      <c r="VWB303" s="6"/>
      <c r="VWC303" s="6"/>
      <c r="VWD303" s="6"/>
      <c r="VWE303" s="6"/>
      <c r="VWF303" s="6"/>
      <c r="VWG303" s="6"/>
      <c r="VWH303" s="6"/>
      <c r="VWI303" s="6"/>
      <c r="VWJ303" s="6"/>
      <c r="VWK303" s="6"/>
      <c r="VWL303" s="6"/>
      <c r="VWM303" s="6"/>
      <c r="VWN303" s="6"/>
      <c r="VWO303" s="6"/>
      <c r="VWP303" s="6"/>
      <c r="VWQ303" s="6"/>
      <c r="VWR303" s="6"/>
      <c r="VWS303" s="6"/>
      <c r="VWT303" s="6"/>
      <c r="VWU303" s="6"/>
      <c r="VWV303" s="6"/>
      <c r="VWW303" s="6"/>
      <c r="VWX303" s="6"/>
      <c r="VWY303" s="6"/>
      <c r="VWZ303" s="6"/>
      <c r="VXA303" s="6"/>
      <c r="VXB303" s="6"/>
      <c r="VXC303" s="6"/>
      <c r="VXD303" s="6"/>
      <c r="VXE303" s="6"/>
      <c r="VXF303" s="6"/>
      <c r="VXG303" s="6"/>
      <c r="VXH303" s="6"/>
      <c r="VXI303" s="6"/>
      <c r="VXJ303" s="6"/>
      <c r="VXK303" s="6"/>
      <c r="VXL303" s="6"/>
      <c r="VXM303" s="6"/>
      <c r="VXN303" s="6"/>
      <c r="VXO303" s="6"/>
      <c r="VXP303" s="6"/>
      <c r="VXQ303" s="6"/>
      <c r="VXR303" s="6"/>
      <c r="VXS303" s="6"/>
      <c r="VXT303" s="6"/>
      <c r="VXU303" s="6"/>
      <c r="VXV303" s="6"/>
      <c r="VXW303" s="6"/>
      <c r="VXX303" s="6"/>
      <c r="VXY303" s="6"/>
      <c r="VXZ303" s="6"/>
      <c r="VYA303" s="6"/>
      <c r="VYB303" s="6"/>
      <c r="VYC303" s="6"/>
      <c r="VYD303" s="6"/>
      <c r="VYE303" s="6"/>
      <c r="VYF303" s="6"/>
      <c r="VYG303" s="6"/>
      <c r="VYH303" s="6"/>
      <c r="VYI303" s="6"/>
      <c r="VYJ303" s="6"/>
      <c r="VYK303" s="6"/>
      <c r="VYL303" s="6"/>
      <c r="VYM303" s="6"/>
      <c r="VYN303" s="6"/>
      <c r="VYO303" s="6"/>
      <c r="VYP303" s="6"/>
      <c r="VYQ303" s="6"/>
      <c r="VYR303" s="6"/>
      <c r="VYS303" s="6"/>
      <c r="VYT303" s="6"/>
      <c r="VYU303" s="6"/>
      <c r="VYV303" s="6"/>
      <c r="VYW303" s="6"/>
      <c r="VYX303" s="6"/>
      <c r="VYY303" s="6"/>
      <c r="VYZ303" s="6"/>
      <c r="VZA303" s="6"/>
      <c r="VZB303" s="6"/>
      <c r="VZC303" s="6"/>
      <c r="VZD303" s="6"/>
      <c r="VZE303" s="6"/>
      <c r="VZF303" s="6"/>
      <c r="VZG303" s="6"/>
      <c r="VZH303" s="6"/>
      <c r="VZI303" s="6"/>
      <c r="VZJ303" s="6"/>
      <c r="VZK303" s="6"/>
      <c r="VZL303" s="6"/>
      <c r="VZM303" s="6"/>
      <c r="VZN303" s="6"/>
      <c r="VZO303" s="6"/>
      <c r="VZP303" s="6"/>
      <c r="VZQ303" s="6"/>
      <c r="VZR303" s="6"/>
      <c r="VZS303" s="6"/>
      <c r="VZT303" s="6"/>
      <c r="VZU303" s="6"/>
      <c r="VZV303" s="6"/>
      <c r="VZW303" s="6"/>
      <c r="VZX303" s="6"/>
      <c r="VZY303" s="6"/>
      <c r="VZZ303" s="6"/>
      <c r="WAA303" s="6"/>
      <c r="WAB303" s="6"/>
      <c r="WAC303" s="6"/>
      <c r="WAD303" s="6"/>
      <c r="WAE303" s="6"/>
      <c r="WAF303" s="6"/>
      <c r="WAG303" s="6"/>
      <c r="WAH303" s="6"/>
      <c r="WAI303" s="6"/>
      <c r="WAJ303" s="6"/>
      <c r="WAK303" s="6"/>
      <c r="WAL303" s="6"/>
      <c r="WAM303" s="6"/>
      <c r="WAN303" s="6"/>
      <c r="WAO303" s="6"/>
      <c r="WAP303" s="6"/>
      <c r="WAQ303" s="6"/>
      <c r="WAR303" s="6"/>
      <c r="WAS303" s="6"/>
      <c r="WAT303" s="6"/>
      <c r="WAU303" s="6"/>
      <c r="WAV303" s="6"/>
      <c r="WAW303" s="6"/>
      <c r="WAX303" s="6"/>
      <c r="WAY303" s="6"/>
      <c r="WAZ303" s="6"/>
      <c r="WBA303" s="6"/>
      <c r="WBB303" s="6"/>
      <c r="WBC303" s="6"/>
      <c r="WBD303" s="6"/>
      <c r="WBE303" s="6"/>
      <c r="WBF303" s="6"/>
      <c r="WBG303" s="6"/>
      <c r="WBH303" s="6"/>
      <c r="WBI303" s="6"/>
      <c r="WBJ303" s="6"/>
      <c r="WBK303" s="6"/>
      <c r="WBL303" s="6"/>
      <c r="WBM303" s="6"/>
      <c r="WBN303" s="6"/>
      <c r="WBO303" s="6"/>
      <c r="WBP303" s="6"/>
      <c r="WBQ303" s="6"/>
      <c r="WBR303" s="6"/>
      <c r="WBS303" s="6"/>
      <c r="WBT303" s="6"/>
      <c r="WBU303" s="6"/>
      <c r="WBV303" s="6"/>
      <c r="WBW303" s="6"/>
      <c r="WBX303" s="6"/>
      <c r="WBY303" s="6"/>
      <c r="WBZ303" s="6"/>
      <c r="WCA303" s="6"/>
      <c r="WCB303" s="6"/>
      <c r="WCC303" s="6"/>
      <c r="WCD303" s="6"/>
      <c r="WCE303" s="6"/>
      <c r="WCF303" s="6"/>
      <c r="WCG303" s="6"/>
      <c r="WCH303" s="6"/>
      <c r="WCI303" s="6"/>
      <c r="WCJ303" s="6"/>
      <c r="WCK303" s="6"/>
      <c r="WCL303" s="6"/>
      <c r="WCM303" s="6"/>
      <c r="WCN303" s="6"/>
      <c r="WCO303" s="6"/>
      <c r="WCP303" s="6"/>
      <c r="WCQ303" s="6"/>
      <c r="WCR303" s="6"/>
      <c r="WCS303" s="6"/>
      <c r="WCT303" s="6"/>
      <c r="WCU303" s="6"/>
      <c r="WCV303" s="6"/>
      <c r="WCW303" s="6"/>
      <c r="WCX303" s="6"/>
      <c r="WCY303" s="6"/>
      <c r="WCZ303" s="6"/>
      <c r="WDA303" s="6"/>
      <c r="WDB303" s="6"/>
      <c r="WDC303" s="6"/>
      <c r="WDD303" s="6"/>
      <c r="WDE303" s="6"/>
      <c r="WDF303" s="6"/>
      <c r="WDG303" s="6"/>
      <c r="WDH303" s="6"/>
      <c r="WDI303" s="6"/>
      <c r="WDJ303" s="6"/>
      <c r="WDK303" s="6"/>
      <c r="WDL303" s="6"/>
      <c r="WDM303" s="6"/>
      <c r="WDN303" s="6"/>
      <c r="WDO303" s="6"/>
      <c r="WDP303" s="6"/>
      <c r="WDQ303" s="6"/>
      <c r="WDR303" s="6"/>
      <c r="WDS303" s="6"/>
      <c r="WDT303" s="6"/>
      <c r="WDU303" s="6"/>
      <c r="WDV303" s="6"/>
      <c r="WDW303" s="6"/>
      <c r="WDX303" s="6"/>
      <c r="WDY303" s="6"/>
      <c r="WDZ303" s="6"/>
      <c r="WEA303" s="6"/>
      <c r="WEB303" s="6"/>
      <c r="WEC303" s="6"/>
      <c r="WED303" s="6"/>
      <c r="WEE303" s="6"/>
      <c r="WEF303" s="6"/>
      <c r="WEG303" s="6"/>
      <c r="WEH303" s="6"/>
      <c r="WEI303" s="6"/>
      <c r="WEJ303" s="6"/>
      <c r="WEK303" s="6"/>
      <c r="WEL303" s="6"/>
      <c r="WEM303" s="6"/>
      <c r="WEN303" s="6"/>
      <c r="WEO303" s="6"/>
      <c r="WEP303" s="6"/>
      <c r="WEQ303" s="6"/>
      <c r="WER303" s="6"/>
      <c r="WES303" s="6"/>
      <c r="WET303" s="6"/>
      <c r="WEU303" s="6"/>
      <c r="WEV303" s="6"/>
      <c r="WEW303" s="6"/>
      <c r="WEX303" s="6"/>
      <c r="WEY303" s="6"/>
      <c r="WEZ303" s="6"/>
      <c r="WFA303" s="6"/>
      <c r="WFB303" s="6"/>
      <c r="WFC303" s="6"/>
      <c r="WFD303" s="6"/>
      <c r="WFE303" s="6"/>
      <c r="WFF303" s="6"/>
      <c r="WFG303" s="6"/>
      <c r="WFH303" s="6"/>
      <c r="WFI303" s="6"/>
      <c r="WFJ303" s="6"/>
      <c r="WFK303" s="6"/>
      <c r="WFL303" s="6"/>
      <c r="WFM303" s="6"/>
      <c r="WFN303" s="6"/>
      <c r="WFO303" s="6"/>
      <c r="WFP303" s="6"/>
      <c r="WFQ303" s="6"/>
      <c r="WFR303" s="6"/>
      <c r="WFS303" s="6"/>
      <c r="WFT303" s="6"/>
      <c r="WFU303" s="6"/>
      <c r="WFV303" s="6"/>
      <c r="WFW303" s="6"/>
      <c r="WFX303" s="6"/>
      <c r="WFY303" s="6"/>
      <c r="WFZ303" s="6"/>
      <c r="WGA303" s="6"/>
      <c r="WGB303" s="6"/>
      <c r="WGC303" s="6"/>
      <c r="WGD303" s="6"/>
      <c r="WGE303" s="6"/>
      <c r="WGF303" s="6"/>
      <c r="WGG303" s="6"/>
      <c r="WGH303" s="6"/>
      <c r="WGI303" s="6"/>
      <c r="WGJ303" s="6"/>
      <c r="WGK303" s="6"/>
      <c r="WGL303" s="6"/>
      <c r="WGM303" s="6"/>
      <c r="WGN303" s="6"/>
      <c r="WGO303" s="6"/>
      <c r="WGP303" s="6"/>
      <c r="WGQ303" s="6"/>
      <c r="WGR303" s="6"/>
      <c r="WGS303" s="6"/>
      <c r="WGT303" s="6"/>
      <c r="WGU303" s="6"/>
      <c r="WGV303" s="6"/>
      <c r="WGW303" s="6"/>
      <c r="WGX303" s="6"/>
      <c r="WGY303" s="6"/>
      <c r="WGZ303" s="6"/>
      <c r="WHA303" s="6"/>
      <c r="WHB303" s="6"/>
      <c r="WHC303" s="6"/>
      <c r="WHD303" s="6"/>
      <c r="WHE303" s="6"/>
      <c r="WHF303" s="6"/>
      <c r="WHG303" s="6"/>
      <c r="WHH303" s="6"/>
      <c r="WHI303" s="6"/>
      <c r="WHJ303" s="6"/>
      <c r="WHK303" s="6"/>
      <c r="WHL303" s="6"/>
      <c r="WHM303" s="6"/>
      <c r="WHN303" s="6"/>
      <c r="WHO303" s="6"/>
      <c r="WHP303" s="6"/>
      <c r="WHQ303" s="6"/>
      <c r="WHR303" s="6"/>
      <c r="WHS303" s="6"/>
      <c r="WHT303" s="6"/>
      <c r="WHU303" s="6"/>
      <c r="WHV303" s="6"/>
      <c r="WHW303" s="6"/>
      <c r="WHX303" s="6"/>
      <c r="WHY303" s="6"/>
      <c r="WHZ303" s="6"/>
      <c r="WIA303" s="6"/>
      <c r="WIB303" s="6"/>
      <c r="WIC303" s="6"/>
      <c r="WID303" s="6"/>
      <c r="WIE303" s="6"/>
      <c r="WIF303" s="6"/>
      <c r="WIG303" s="6"/>
      <c r="WIH303" s="6"/>
      <c r="WII303" s="6"/>
      <c r="WIJ303" s="6"/>
      <c r="WIK303" s="6"/>
      <c r="WIL303" s="6"/>
      <c r="WIM303" s="6"/>
      <c r="WIN303" s="6"/>
      <c r="WIO303" s="6"/>
      <c r="WIP303" s="6"/>
      <c r="WIQ303" s="6"/>
      <c r="WIR303" s="6"/>
      <c r="WIS303" s="6"/>
      <c r="WIT303" s="6"/>
      <c r="WIU303" s="6"/>
      <c r="WIV303" s="6"/>
      <c r="WIW303" s="6"/>
      <c r="WIX303" s="6"/>
      <c r="WIY303" s="6"/>
      <c r="WIZ303" s="6"/>
      <c r="WJA303" s="6"/>
      <c r="WJB303" s="6"/>
      <c r="WJC303" s="6"/>
      <c r="WJD303" s="6"/>
      <c r="WJE303" s="6"/>
      <c r="WJF303" s="6"/>
      <c r="WJG303" s="6"/>
      <c r="WJH303" s="6"/>
      <c r="WJI303" s="6"/>
      <c r="WJJ303" s="6"/>
      <c r="WJK303" s="6"/>
      <c r="WJL303" s="6"/>
      <c r="WJM303" s="6"/>
      <c r="WJN303" s="6"/>
      <c r="WJO303" s="6"/>
      <c r="WJP303" s="6"/>
      <c r="WJQ303" s="6"/>
      <c r="WJR303" s="6"/>
      <c r="WJS303" s="6"/>
      <c r="WJT303" s="6"/>
      <c r="WJU303" s="6"/>
      <c r="WJV303" s="6"/>
      <c r="WJW303" s="6"/>
      <c r="WJX303" s="6"/>
      <c r="WJY303" s="6"/>
      <c r="WJZ303" s="6"/>
      <c r="WKA303" s="6"/>
      <c r="WKB303" s="6"/>
      <c r="WKC303" s="6"/>
      <c r="WKD303" s="6"/>
      <c r="WKE303" s="6"/>
      <c r="WKF303" s="6"/>
      <c r="WKG303" s="6"/>
      <c r="WKH303" s="6"/>
      <c r="WKI303" s="6"/>
      <c r="WKJ303" s="6"/>
      <c r="WKK303" s="6"/>
      <c r="WKL303" s="6"/>
      <c r="WKM303" s="6"/>
      <c r="WKN303" s="6"/>
      <c r="WKO303" s="6"/>
      <c r="WKP303" s="6"/>
      <c r="WKQ303" s="6"/>
      <c r="WKR303" s="6"/>
      <c r="WKS303" s="6"/>
      <c r="WKT303" s="6"/>
      <c r="WKU303" s="6"/>
      <c r="WKV303" s="6"/>
      <c r="WKW303" s="6"/>
      <c r="WKX303" s="6"/>
      <c r="WKY303" s="6"/>
      <c r="WKZ303" s="6"/>
      <c r="WLA303" s="6"/>
      <c r="WLB303" s="6"/>
      <c r="WLC303" s="6"/>
      <c r="WLD303" s="6"/>
      <c r="WLE303" s="6"/>
      <c r="WLF303" s="6"/>
      <c r="WLG303" s="6"/>
      <c r="WLH303" s="6"/>
      <c r="WLI303" s="6"/>
      <c r="WLJ303" s="6"/>
      <c r="WLK303" s="6"/>
      <c r="WLL303" s="6"/>
      <c r="WLM303" s="6"/>
      <c r="WLN303" s="6"/>
      <c r="WLO303" s="6"/>
      <c r="WLP303" s="6"/>
      <c r="WLQ303" s="6"/>
      <c r="WLR303" s="6"/>
      <c r="WLS303" s="6"/>
      <c r="WLT303" s="6"/>
      <c r="WLU303" s="6"/>
      <c r="WLV303" s="6"/>
      <c r="WLW303" s="6"/>
      <c r="WLX303" s="6"/>
      <c r="WLY303" s="6"/>
      <c r="WLZ303" s="6"/>
      <c r="WMA303" s="6"/>
      <c r="WMB303" s="6"/>
      <c r="WMC303" s="6"/>
      <c r="WMD303" s="6"/>
      <c r="WME303" s="6"/>
      <c r="WMF303" s="6"/>
      <c r="WMG303" s="6"/>
      <c r="WMH303" s="6"/>
      <c r="WMI303" s="6"/>
      <c r="WMJ303" s="6"/>
      <c r="WMK303" s="6"/>
      <c r="WML303" s="6"/>
      <c r="WMM303" s="6"/>
      <c r="WMN303" s="6"/>
      <c r="WMO303" s="6"/>
      <c r="WMP303" s="6"/>
      <c r="WMQ303" s="6"/>
      <c r="WMR303" s="6"/>
      <c r="WMS303" s="6"/>
      <c r="WMT303" s="6"/>
      <c r="WMU303" s="6"/>
      <c r="WMV303" s="6"/>
      <c r="WMW303" s="6"/>
      <c r="WMX303" s="6"/>
      <c r="WMY303" s="6"/>
      <c r="WMZ303" s="6"/>
      <c r="WNA303" s="6"/>
      <c r="WNB303" s="6"/>
      <c r="WNC303" s="6"/>
      <c r="WND303" s="6"/>
      <c r="WNE303" s="6"/>
      <c r="WNF303" s="6"/>
      <c r="WNG303" s="6"/>
      <c r="WNH303" s="6"/>
      <c r="WNI303" s="6"/>
      <c r="WNJ303" s="6"/>
      <c r="WNK303" s="6"/>
      <c r="WNL303" s="6"/>
      <c r="WNM303" s="6"/>
      <c r="WNN303" s="6"/>
      <c r="WNO303" s="6"/>
      <c r="WNP303" s="6"/>
      <c r="WNQ303" s="6"/>
      <c r="WNR303" s="6"/>
      <c r="WNS303" s="6"/>
      <c r="WNT303" s="6"/>
      <c r="WNU303" s="6"/>
      <c r="WNV303" s="6"/>
      <c r="WNW303" s="6"/>
      <c r="WNX303" s="6"/>
      <c r="WNY303" s="6"/>
      <c r="WNZ303" s="6"/>
      <c r="WOA303" s="6"/>
      <c r="WOB303" s="6"/>
      <c r="WOC303" s="6"/>
      <c r="WOD303" s="6"/>
      <c r="WOE303" s="6"/>
      <c r="WOF303" s="6"/>
      <c r="WOG303" s="6"/>
      <c r="WOH303" s="6"/>
      <c r="WOI303" s="6"/>
      <c r="WOJ303" s="6"/>
      <c r="WOK303" s="6"/>
      <c r="WOL303" s="6"/>
      <c r="WOM303" s="6"/>
      <c r="WON303" s="6"/>
      <c r="WOO303" s="6"/>
      <c r="WOP303" s="6"/>
      <c r="WOQ303" s="6"/>
      <c r="WOR303" s="6"/>
      <c r="WOS303" s="6"/>
      <c r="WOT303" s="6"/>
      <c r="WOU303" s="6"/>
      <c r="WOV303" s="6"/>
      <c r="WOW303" s="6"/>
      <c r="WOX303" s="6"/>
      <c r="WOY303" s="6"/>
      <c r="WOZ303" s="6"/>
      <c r="WPA303" s="6"/>
      <c r="WPB303" s="6"/>
      <c r="WPC303" s="6"/>
      <c r="WPD303" s="6"/>
      <c r="WPE303" s="6"/>
      <c r="WPF303" s="6"/>
      <c r="WPG303" s="6"/>
      <c r="WPH303" s="6"/>
      <c r="WPI303" s="6"/>
      <c r="WPJ303" s="6"/>
      <c r="WPK303" s="6"/>
      <c r="WPL303" s="6"/>
      <c r="WPM303" s="6"/>
      <c r="WPN303" s="6"/>
      <c r="WPO303" s="6"/>
      <c r="WPP303" s="6"/>
      <c r="WPQ303" s="6"/>
      <c r="WPR303" s="6"/>
      <c r="WPS303" s="6"/>
      <c r="WPT303" s="6"/>
      <c r="WPU303" s="6"/>
      <c r="WPV303" s="6"/>
      <c r="WPW303" s="6"/>
      <c r="WPX303" s="6"/>
      <c r="WPY303" s="6"/>
      <c r="WPZ303" s="6"/>
      <c r="WQA303" s="6"/>
      <c r="WQB303" s="6"/>
      <c r="WQC303" s="6"/>
      <c r="WQD303" s="6"/>
      <c r="WQE303" s="6"/>
      <c r="WQF303" s="6"/>
      <c r="WQG303" s="6"/>
      <c r="WQH303" s="6"/>
      <c r="WQI303" s="6"/>
      <c r="WQJ303" s="6"/>
      <c r="WQK303" s="6"/>
      <c r="WQL303" s="6"/>
      <c r="WQM303" s="6"/>
      <c r="WQN303" s="6"/>
      <c r="WQO303" s="6"/>
      <c r="WQP303" s="6"/>
      <c r="WQQ303" s="6"/>
      <c r="WQR303" s="6"/>
      <c r="WQS303" s="6"/>
      <c r="WQT303" s="6"/>
      <c r="WQU303" s="6"/>
      <c r="WQV303" s="6"/>
      <c r="WQW303" s="6"/>
      <c r="WQX303" s="6"/>
      <c r="WQY303" s="6"/>
      <c r="WQZ303" s="6"/>
      <c r="WRA303" s="6"/>
      <c r="WRB303" s="6"/>
      <c r="WRC303" s="6"/>
      <c r="WRD303" s="6"/>
      <c r="WRE303" s="6"/>
      <c r="WRF303" s="6"/>
      <c r="WRG303" s="6"/>
      <c r="WRH303" s="6"/>
      <c r="WRI303" s="6"/>
      <c r="WRJ303" s="6"/>
      <c r="WRK303" s="6"/>
      <c r="WRL303" s="6"/>
      <c r="WRM303" s="6"/>
      <c r="WRN303" s="6"/>
      <c r="WRO303" s="6"/>
      <c r="WRP303" s="6"/>
      <c r="WRQ303" s="6"/>
      <c r="WRR303" s="6"/>
      <c r="WRS303" s="6"/>
      <c r="WRT303" s="6"/>
      <c r="WRU303" s="6"/>
      <c r="WRV303" s="6"/>
      <c r="WRW303" s="6"/>
      <c r="WRX303" s="6"/>
      <c r="WRY303" s="6"/>
      <c r="WRZ303" s="6"/>
      <c r="WSA303" s="6"/>
      <c r="WSB303" s="6"/>
      <c r="WSC303" s="6"/>
      <c r="WSD303" s="6"/>
      <c r="WSE303" s="6"/>
      <c r="WSF303" s="6"/>
      <c r="WSG303" s="6"/>
      <c r="WSH303" s="6"/>
      <c r="WSI303" s="6"/>
      <c r="WSJ303" s="6"/>
      <c r="WSK303" s="6"/>
      <c r="WSL303" s="6"/>
      <c r="WSM303" s="6"/>
      <c r="WSN303" s="6"/>
      <c r="WSO303" s="6"/>
      <c r="WSP303" s="6"/>
      <c r="WSQ303" s="6"/>
      <c r="WSR303" s="6"/>
      <c r="WSS303" s="6"/>
      <c r="WST303" s="6"/>
      <c r="WSU303" s="6"/>
      <c r="WSV303" s="6"/>
      <c r="WSW303" s="6"/>
      <c r="WSX303" s="6"/>
      <c r="WSY303" s="6"/>
      <c r="WSZ303" s="6"/>
      <c r="WTA303" s="6"/>
      <c r="WTB303" s="6"/>
      <c r="WTC303" s="6"/>
      <c r="WTD303" s="6"/>
      <c r="WTE303" s="6"/>
      <c r="WTF303" s="6"/>
      <c r="WTG303" s="6"/>
      <c r="WTH303" s="6"/>
      <c r="WTI303" s="6"/>
      <c r="WTJ303" s="6"/>
      <c r="WTK303" s="6"/>
      <c r="WTL303" s="6"/>
      <c r="WTM303" s="6"/>
      <c r="WTN303" s="6"/>
      <c r="WTO303" s="6"/>
      <c r="WTP303" s="6"/>
      <c r="WTQ303" s="6"/>
      <c r="WTR303" s="6"/>
      <c r="WTS303" s="6"/>
      <c r="WTT303" s="6"/>
      <c r="WTU303" s="6"/>
      <c r="WTV303" s="6"/>
      <c r="WTW303" s="6"/>
      <c r="WTX303" s="6"/>
      <c r="WTY303" s="6"/>
      <c r="WTZ303" s="6"/>
      <c r="WUA303" s="6"/>
      <c r="WUB303" s="6"/>
      <c r="WUC303" s="6"/>
      <c r="WUD303" s="6"/>
      <c r="WUE303" s="6"/>
      <c r="WUF303" s="6"/>
      <c r="WUG303" s="6"/>
      <c r="WUH303" s="6"/>
      <c r="WUI303" s="6"/>
      <c r="WUJ303" s="6"/>
      <c r="WUK303" s="6"/>
      <c r="WUL303" s="6"/>
      <c r="WUM303" s="6"/>
      <c r="WUN303" s="6"/>
      <c r="WUO303" s="6"/>
      <c r="WUP303" s="6"/>
      <c r="WUQ303" s="6"/>
      <c r="WUR303" s="6"/>
      <c r="WUS303" s="6"/>
      <c r="WUT303" s="6"/>
      <c r="WUU303" s="6"/>
      <c r="WUV303" s="6"/>
      <c r="WUW303" s="6"/>
      <c r="WUX303" s="6"/>
      <c r="WUY303" s="6"/>
      <c r="WUZ303" s="6"/>
      <c r="WVA303" s="6"/>
      <c r="WVB303" s="6"/>
      <c r="WVC303" s="6"/>
      <c r="WVD303" s="6"/>
      <c r="WVE303" s="6"/>
      <c r="WVF303" s="6"/>
      <c r="WVG303" s="6"/>
      <c r="WVH303" s="6"/>
      <c r="WVI303" s="6"/>
      <c r="WVJ303" s="6"/>
      <c r="WVK303" s="6"/>
      <c r="WVL303" s="6"/>
      <c r="WVM303" s="6"/>
      <c r="WVN303" s="6"/>
      <c r="WVO303" s="6"/>
      <c r="WVP303" s="6"/>
      <c r="WVQ303" s="6"/>
      <c r="WVR303" s="6"/>
      <c r="WVS303" s="6"/>
      <c r="WVT303" s="6"/>
      <c r="WVU303" s="6"/>
      <c r="WVV303" s="6"/>
      <c r="WVW303" s="6"/>
      <c r="WVX303" s="6"/>
      <c r="WVY303" s="6"/>
      <c r="WVZ303" s="6"/>
      <c r="WWA303" s="6"/>
      <c r="WWB303" s="6"/>
      <c r="WWC303" s="6"/>
      <c r="WWD303" s="6"/>
      <c r="WWE303" s="6"/>
      <c r="WWF303" s="6"/>
      <c r="WWG303" s="6"/>
      <c r="WWH303" s="6"/>
      <c r="WWI303" s="6"/>
      <c r="WWJ303" s="6"/>
      <c r="WWK303" s="6"/>
      <c r="WWL303" s="6"/>
      <c r="WWM303" s="6"/>
      <c r="WWN303" s="6"/>
      <c r="WWO303" s="6"/>
      <c r="WWP303" s="6"/>
      <c r="WWQ303" s="6"/>
      <c r="WWR303" s="6"/>
      <c r="WWS303" s="6"/>
      <c r="WWT303" s="6"/>
      <c r="WWU303" s="6"/>
      <c r="WWV303" s="6"/>
      <c r="WWW303" s="6"/>
      <c r="WWX303" s="6"/>
      <c r="WWY303" s="6"/>
      <c r="WWZ303" s="6"/>
      <c r="WXA303" s="6"/>
      <c r="WXB303" s="6"/>
      <c r="WXC303" s="6"/>
      <c r="WXD303" s="6"/>
      <c r="WXE303" s="6"/>
      <c r="WXF303" s="6"/>
      <c r="WXG303" s="6"/>
      <c r="WXH303" s="6"/>
      <c r="WXI303" s="6"/>
      <c r="WXJ303" s="6"/>
      <c r="WXK303" s="6"/>
      <c r="WXL303" s="6"/>
      <c r="WXM303" s="6"/>
      <c r="WXN303" s="6"/>
      <c r="WXO303" s="6"/>
      <c r="WXP303" s="6"/>
      <c r="WXQ303" s="6"/>
      <c r="WXR303" s="6"/>
      <c r="WXS303" s="6"/>
      <c r="WXT303" s="6"/>
      <c r="WXU303" s="6"/>
      <c r="WXV303" s="6"/>
      <c r="WXW303" s="6"/>
      <c r="WXX303" s="6"/>
      <c r="WXY303" s="6"/>
      <c r="WXZ303" s="6"/>
      <c r="WYA303" s="6"/>
      <c r="WYB303" s="6"/>
      <c r="WYC303" s="6"/>
      <c r="WYD303" s="6"/>
      <c r="WYE303" s="6"/>
      <c r="WYF303" s="6"/>
      <c r="WYG303" s="6"/>
      <c r="WYH303" s="6"/>
      <c r="WYI303" s="6"/>
      <c r="WYJ303" s="6"/>
      <c r="WYK303" s="6"/>
      <c r="WYL303" s="6"/>
      <c r="WYM303" s="6"/>
      <c r="WYN303" s="6"/>
      <c r="WYO303" s="6"/>
      <c r="WYP303" s="6"/>
      <c r="WYQ303" s="6"/>
      <c r="WYR303" s="6"/>
      <c r="WYS303" s="6"/>
      <c r="WYT303" s="6"/>
      <c r="WYU303" s="6"/>
      <c r="WYV303" s="6"/>
      <c r="WYW303" s="6"/>
      <c r="WYX303" s="6"/>
      <c r="WYY303" s="6"/>
      <c r="WYZ303" s="6"/>
      <c r="WZA303" s="6"/>
      <c r="WZB303" s="6"/>
      <c r="WZC303" s="6"/>
      <c r="WZD303" s="6"/>
      <c r="WZE303" s="6"/>
      <c r="WZF303" s="6"/>
      <c r="WZG303" s="6"/>
      <c r="WZH303" s="6"/>
      <c r="WZI303" s="6"/>
      <c r="WZJ303" s="6"/>
      <c r="WZK303" s="6"/>
      <c r="WZL303" s="6"/>
      <c r="WZM303" s="6"/>
      <c r="WZN303" s="6"/>
      <c r="WZO303" s="6"/>
      <c r="WZP303" s="6"/>
      <c r="WZQ303" s="6"/>
      <c r="WZR303" s="6"/>
      <c r="WZS303" s="6"/>
      <c r="WZT303" s="6"/>
      <c r="WZU303" s="6"/>
      <c r="WZV303" s="6"/>
      <c r="WZW303" s="6"/>
      <c r="WZX303" s="6"/>
      <c r="WZY303" s="6"/>
      <c r="WZZ303" s="6"/>
      <c r="XAA303" s="6"/>
      <c r="XAB303" s="6"/>
      <c r="XAC303" s="6"/>
      <c r="XAD303" s="6"/>
      <c r="XAE303" s="6"/>
      <c r="XAF303" s="6"/>
      <c r="XAG303" s="6"/>
      <c r="XAH303" s="6"/>
      <c r="XAI303" s="6"/>
      <c r="XAJ303" s="6"/>
      <c r="XAK303" s="6"/>
      <c r="XAL303" s="6"/>
      <c r="XAM303" s="6"/>
      <c r="XAN303" s="6"/>
      <c r="XAO303" s="6"/>
      <c r="XAP303" s="6"/>
      <c r="XAQ303" s="6"/>
      <c r="XAR303" s="6"/>
      <c r="XAS303" s="6"/>
      <c r="XAT303" s="6"/>
      <c r="XAU303" s="6"/>
      <c r="XAV303" s="6"/>
      <c r="XAW303" s="6"/>
      <c r="XAX303" s="6"/>
      <c r="XAY303" s="6"/>
      <c r="XAZ303" s="6"/>
      <c r="XBA303" s="6"/>
      <c r="XBB303" s="6"/>
      <c r="XBC303" s="6"/>
      <c r="XBD303" s="6"/>
      <c r="XBE303" s="6"/>
      <c r="XBF303" s="6"/>
      <c r="XBG303" s="6"/>
      <c r="XBH303" s="6"/>
      <c r="XBI303" s="6"/>
      <c r="XBJ303" s="6"/>
      <c r="XBK303" s="6"/>
      <c r="XBL303" s="6"/>
      <c r="XBM303" s="6"/>
      <c r="XBN303" s="6"/>
      <c r="XBO303" s="6"/>
      <c r="XBP303" s="6"/>
      <c r="XBQ303" s="6"/>
      <c r="XBR303" s="6"/>
      <c r="XBS303" s="6"/>
      <c r="XBT303" s="6"/>
      <c r="XBU303" s="6"/>
      <c r="XBV303" s="6"/>
      <c r="XBW303" s="6"/>
      <c r="XBX303" s="6"/>
      <c r="XBY303" s="6"/>
      <c r="XBZ303" s="6"/>
      <c r="XCA303" s="6"/>
      <c r="XCB303" s="6"/>
      <c r="XCC303" s="6"/>
      <c r="XCD303" s="6"/>
      <c r="XCE303" s="6"/>
      <c r="XCF303" s="6"/>
      <c r="XCG303" s="6"/>
      <c r="XCH303" s="6"/>
      <c r="XCI303" s="6"/>
      <c r="XCJ303" s="6"/>
      <c r="XCK303" s="6"/>
      <c r="XCL303" s="6"/>
      <c r="XCM303" s="6"/>
      <c r="XCN303" s="6"/>
      <c r="XCO303" s="6"/>
      <c r="XCP303" s="6"/>
      <c r="XCQ303" s="6"/>
      <c r="XCR303" s="6"/>
      <c r="XCS303" s="6"/>
      <c r="XCT303" s="6"/>
      <c r="XCU303" s="6"/>
      <c r="XCV303" s="6"/>
      <c r="XCW303" s="6"/>
      <c r="XCX303" s="6"/>
      <c r="XCY303" s="6"/>
      <c r="XCZ303" s="6"/>
      <c r="XDA303" s="6"/>
      <c r="XDB303" s="6"/>
      <c r="XDC303" s="6"/>
      <c r="XDD303" s="6"/>
      <c r="XDE303" s="6"/>
      <c r="XDF303" s="6"/>
      <c r="XDG303" s="6"/>
      <c r="XDH303" s="6"/>
      <c r="XDI303" s="6"/>
      <c r="XDJ303" s="6"/>
      <c r="XDK303" s="6"/>
      <c r="XDL303" s="6"/>
      <c r="XDM303" s="6"/>
      <c r="XDN303" s="6"/>
      <c r="XDO303" s="6"/>
      <c r="XDP303" s="6"/>
      <c r="XDQ303" s="6"/>
      <c r="XDR303" s="6"/>
      <c r="XDS303" s="6"/>
      <c r="XDT303" s="6"/>
      <c r="XDU303" s="6"/>
      <c r="XDV303" s="6"/>
      <c r="XDW303" s="6"/>
      <c r="XDX303" s="6"/>
      <c r="XDY303" s="6"/>
      <c r="XDZ303" s="6"/>
      <c r="XEA303" s="6"/>
      <c r="XEB303" s="6"/>
      <c r="XEC303" s="6"/>
      <c r="XED303" s="6"/>
      <c r="XEE303" s="6"/>
      <c r="XEF303" s="6"/>
      <c r="XEG303" s="6"/>
      <c r="XEH303" s="6"/>
      <c r="XEI303" s="6"/>
      <c r="XEJ303" s="6"/>
      <c r="XEK303" s="6"/>
      <c r="XEL303" s="6"/>
      <c r="XEM303" s="6"/>
      <c r="XEN303" s="6"/>
      <c r="XEO303" s="6"/>
      <c r="XEP303" s="6"/>
      <c r="XEQ303" s="6"/>
      <c r="XER303" s="6"/>
      <c r="XES303" s="6"/>
      <c r="XET303" s="6"/>
      <c r="XEU303" s="6"/>
      <c r="XEV303" s="6"/>
      <c r="XEW303" s="6"/>
      <c r="XEX303" s="6"/>
      <c r="XEY303" s="6"/>
      <c r="XEZ303" s="6"/>
      <c r="XFA303" s="6"/>
      <c r="XFB303" s="6"/>
      <c r="XFC303" s="6"/>
    </row>
    <row r="304" s="2" customFormat="1" ht="50" customHeight="1" spans="1:270">
      <c r="A304" s="26"/>
      <c r="B304" s="21" t="s">
        <v>1105</v>
      </c>
      <c r="C304" s="21" t="s">
        <v>1106</v>
      </c>
      <c r="D304" s="22" t="s">
        <v>487</v>
      </c>
      <c r="E304" s="22" t="s">
        <v>897</v>
      </c>
      <c r="F304" s="22" t="s">
        <v>139</v>
      </c>
      <c r="G304" s="22" t="s">
        <v>140</v>
      </c>
      <c r="H304" s="22" t="s">
        <v>1078</v>
      </c>
      <c r="I304" s="22">
        <v>3</v>
      </c>
      <c r="J304" s="22">
        <v>3</v>
      </c>
      <c r="K304" s="22">
        <v>3</v>
      </c>
      <c r="L304" s="22"/>
      <c r="M304" s="22"/>
      <c r="N304" s="22"/>
      <c r="O304" s="22"/>
      <c r="P304" s="22"/>
      <c r="Q304" s="22"/>
      <c r="R304" s="22"/>
      <c r="S304" s="22"/>
      <c r="T304" s="22"/>
      <c r="U304" s="22"/>
      <c r="V304" s="22"/>
      <c r="W304" s="22" t="s">
        <v>111</v>
      </c>
      <c r="X304" s="22" t="s">
        <v>112</v>
      </c>
      <c r="Y304" s="22" t="s">
        <v>112</v>
      </c>
      <c r="Z304" s="22" t="s">
        <v>131</v>
      </c>
      <c r="AA304" s="22" t="s">
        <v>131</v>
      </c>
      <c r="AB304" s="22" t="s">
        <v>131</v>
      </c>
      <c r="AC304" s="22">
        <v>30</v>
      </c>
      <c r="AD304" s="22">
        <v>105</v>
      </c>
      <c r="AE304" s="22">
        <v>105</v>
      </c>
      <c r="AF304" s="21" t="s">
        <v>1107</v>
      </c>
      <c r="AG304" s="21" t="s">
        <v>1108</v>
      </c>
      <c r="AH304" s="22" t="s">
        <v>492</v>
      </c>
      <c r="AI304" s="4"/>
      <c r="AJ304" s="4"/>
      <c r="AK304" s="4"/>
      <c r="AL304" s="4"/>
      <c r="AM304" s="4"/>
      <c r="AN304" s="4"/>
      <c r="AO304" s="4"/>
      <c r="AP304" s="4"/>
      <c r="AQ304" s="4"/>
      <c r="AR304" s="4"/>
      <c r="AS304" s="4"/>
      <c r="AT304" s="4"/>
      <c r="AU304" s="4"/>
      <c r="AV304" s="4"/>
      <c r="AW304" s="4"/>
      <c r="AX304" s="4"/>
      <c r="AY304" s="4"/>
      <c r="AZ304" s="4"/>
      <c r="BA304" s="4"/>
      <c r="BB304" s="4"/>
      <c r="BC304" s="4"/>
      <c r="BD304" s="4"/>
      <c r="BE304" s="4"/>
      <c r="BF304" s="4"/>
      <c r="BG304" s="4"/>
      <c r="BH304" s="4"/>
      <c r="BI304" s="4"/>
      <c r="BJ304" s="4"/>
      <c r="BK304" s="4"/>
      <c r="BL304" s="4"/>
      <c r="BM304" s="4"/>
      <c r="BN304" s="4"/>
      <c r="BO304" s="4"/>
      <c r="BP304" s="4"/>
      <c r="BQ304" s="4"/>
      <c r="BR304" s="4"/>
      <c r="BS304" s="4"/>
      <c r="BT304" s="4"/>
      <c r="BU304" s="4"/>
      <c r="BV304" s="4"/>
      <c r="BW304" s="4"/>
      <c r="BX304" s="4"/>
      <c r="BY304" s="4"/>
      <c r="BZ304" s="4"/>
      <c r="CA304" s="4"/>
      <c r="CB304" s="4"/>
      <c r="CC304" s="4"/>
      <c r="CD304" s="4"/>
      <c r="CE304" s="4"/>
      <c r="CF304" s="4"/>
      <c r="CG304" s="4"/>
      <c r="CH304" s="4"/>
      <c r="CI304" s="4"/>
      <c r="CJ304" s="4"/>
      <c r="CK304" s="4"/>
      <c r="CL304" s="4"/>
      <c r="CM304" s="4"/>
      <c r="CN304" s="4"/>
      <c r="CO304" s="4"/>
      <c r="CP304" s="4"/>
      <c r="CQ304" s="4"/>
      <c r="CR304" s="4"/>
      <c r="CS304" s="4"/>
      <c r="CT304" s="4"/>
      <c r="CU304" s="4"/>
      <c r="CV304" s="4"/>
      <c r="CW304" s="4"/>
      <c r="CX304" s="4"/>
      <c r="CY304" s="4"/>
      <c r="CZ304" s="4"/>
      <c r="DA304" s="4"/>
      <c r="DB304" s="4"/>
      <c r="DC304" s="4"/>
      <c r="DD304" s="4"/>
      <c r="DE304" s="4"/>
      <c r="DF304" s="4"/>
      <c r="DG304" s="4"/>
      <c r="DH304" s="4"/>
      <c r="DI304" s="4"/>
      <c r="DJ304" s="4"/>
      <c r="DK304" s="4"/>
      <c r="DL304" s="4"/>
      <c r="DM304" s="4"/>
      <c r="DN304" s="4"/>
      <c r="DO304" s="4"/>
      <c r="DP304" s="4"/>
      <c r="DQ304" s="4"/>
      <c r="DR304" s="4"/>
      <c r="DS304" s="4"/>
      <c r="DT304" s="4"/>
      <c r="DU304" s="4"/>
      <c r="DV304" s="4"/>
      <c r="DW304" s="4"/>
      <c r="DX304" s="4"/>
      <c r="DY304" s="4"/>
      <c r="DZ304" s="4"/>
      <c r="EA304" s="4"/>
      <c r="EB304" s="4"/>
      <c r="EC304" s="4"/>
      <c r="ED304" s="4"/>
      <c r="EE304" s="4"/>
      <c r="EF304" s="4"/>
      <c r="EG304" s="4"/>
      <c r="EH304" s="4"/>
      <c r="EI304" s="4"/>
      <c r="EJ304" s="4"/>
      <c r="EK304" s="4"/>
      <c r="EL304" s="4"/>
      <c r="EM304" s="4"/>
      <c r="EN304" s="4"/>
      <c r="EO304" s="4"/>
      <c r="EP304" s="4"/>
      <c r="EQ304" s="4"/>
      <c r="ER304" s="4"/>
      <c r="ES304" s="4"/>
      <c r="ET304" s="4"/>
      <c r="EU304" s="4"/>
      <c r="EV304" s="4"/>
      <c r="EW304" s="4"/>
      <c r="EX304" s="4"/>
      <c r="EY304" s="4"/>
      <c r="EZ304" s="4"/>
      <c r="FA304" s="4"/>
      <c r="FB304" s="4"/>
      <c r="FC304" s="4"/>
      <c r="FD304" s="4"/>
      <c r="FE304" s="4"/>
      <c r="FF304" s="4"/>
      <c r="FG304" s="4"/>
      <c r="FH304" s="4"/>
      <c r="FI304" s="4"/>
      <c r="FJ304" s="4"/>
      <c r="FK304" s="4"/>
      <c r="FL304" s="4"/>
      <c r="FM304" s="4"/>
      <c r="FN304" s="4"/>
      <c r="FO304" s="4"/>
      <c r="FP304" s="4"/>
      <c r="FQ304" s="4"/>
      <c r="FR304" s="4"/>
      <c r="FS304" s="4"/>
      <c r="FT304" s="4"/>
      <c r="FU304" s="4"/>
      <c r="FV304" s="4"/>
      <c r="FW304" s="4"/>
      <c r="FX304" s="4"/>
      <c r="FY304" s="4"/>
      <c r="FZ304" s="4"/>
      <c r="GA304" s="4"/>
      <c r="GB304" s="4"/>
      <c r="GC304" s="4"/>
      <c r="GD304" s="4"/>
      <c r="GE304" s="4"/>
      <c r="GF304" s="4"/>
      <c r="GG304" s="4"/>
      <c r="GH304" s="4"/>
      <c r="GI304" s="4"/>
      <c r="GJ304" s="4"/>
      <c r="GK304" s="4"/>
      <c r="GL304" s="4"/>
      <c r="GM304" s="4"/>
      <c r="GN304" s="4"/>
      <c r="GO304" s="4"/>
      <c r="GP304" s="4"/>
      <c r="GQ304" s="4"/>
      <c r="GR304" s="4"/>
      <c r="GS304" s="4"/>
      <c r="GT304" s="4"/>
      <c r="GU304" s="4"/>
      <c r="GV304" s="4"/>
      <c r="GW304" s="4"/>
      <c r="GX304" s="4"/>
      <c r="GY304" s="4"/>
      <c r="GZ304" s="4"/>
      <c r="HA304" s="4"/>
      <c r="HB304" s="4"/>
      <c r="HC304" s="4"/>
      <c r="HD304" s="4"/>
      <c r="HE304" s="4"/>
      <c r="HF304" s="4"/>
      <c r="HG304" s="4"/>
      <c r="HH304" s="4"/>
      <c r="HI304" s="4"/>
      <c r="HJ304" s="4"/>
      <c r="HK304" s="4"/>
      <c r="HL304" s="4"/>
      <c r="HM304" s="4"/>
      <c r="HN304" s="4"/>
      <c r="HO304" s="4"/>
      <c r="HP304" s="4"/>
      <c r="HQ304" s="4"/>
      <c r="HR304" s="4"/>
      <c r="HS304" s="4"/>
      <c r="HT304" s="4"/>
      <c r="HU304" s="4"/>
      <c r="HV304" s="4"/>
      <c r="HW304" s="4"/>
      <c r="HX304" s="4"/>
      <c r="HY304" s="4"/>
      <c r="HZ304" s="4"/>
      <c r="IA304" s="4"/>
      <c r="IB304" s="4"/>
      <c r="IC304" s="4"/>
      <c r="ID304" s="4"/>
      <c r="IE304" s="4"/>
      <c r="IF304" s="4"/>
      <c r="IG304" s="4"/>
      <c r="IH304" s="4"/>
      <c r="II304" s="4"/>
      <c r="IJ304" s="4"/>
      <c r="IK304" s="4"/>
      <c r="IL304" s="4"/>
      <c r="IM304" s="4"/>
      <c r="IN304" s="4"/>
      <c r="IO304" s="4"/>
      <c r="IP304" s="4"/>
      <c r="IQ304" s="4"/>
      <c r="IR304" s="4"/>
      <c r="IS304" s="4"/>
      <c r="IT304" s="4"/>
      <c r="IU304" s="4"/>
      <c r="IV304" s="4"/>
      <c r="IW304" s="4"/>
      <c r="IX304" s="4"/>
      <c r="IY304" s="4"/>
      <c r="IZ304" s="4"/>
      <c r="JA304" s="4"/>
      <c r="JB304" s="4"/>
      <c r="JC304" s="4"/>
      <c r="JD304" s="4"/>
      <c r="JE304" s="4"/>
      <c r="JF304" s="4"/>
      <c r="JG304" s="4"/>
      <c r="JH304" s="4"/>
      <c r="JI304" s="4"/>
      <c r="JJ304" s="4"/>
    </row>
    <row r="305" s="2" customFormat="1" ht="60" customHeight="1" spans="1:270">
      <c r="A305" s="26"/>
      <c r="B305" s="21" t="s">
        <v>1109</v>
      </c>
      <c r="C305" s="21" t="s">
        <v>1087</v>
      </c>
      <c r="D305" s="22" t="s">
        <v>548</v>
      </c>
      <c r="E305" s="22" t="s">
        <v>897</v>
      </c>
      <c r="F305" s="22" t="s">
        <v>139</v>
      </c>
      <c r="G305" s="22" t="s">
        <v>140</v>
      </c>
      <c r="H305" s="22" t="s">
        <v>1083</v>
      </c>
      <c r="I305" s="63">
        <v>10</v>
      </c>
      <c r="J305" s="63">
        <v>10</v>
      </c>
      <c r="K305" s="64">
        <v>10</v>
      </c>
      <c r="L305" s="64"/>
      <c r="M305" s="64"/>
      <c r="N305" s="63"/>
      <c r="O305" s="22"/>
      <c r="P305" s="28"/>
      <c r="Q305" s="28"/>
      <c r="R305" s="28"/>
      <c r="S305" s="28"/>
      <c r="T305" s="28"/>
      <c r="U305" s="28"/>
      <c r="V305" s="28"/>
      <c r="W305" s="22" t="s">
        <v>111</v>
      </c>
      <c r="X305" s="22" t="s">
        <v>112</v>
      </c>
      <c r="Y305" s="62" t="s">
        <v>112</v>
      </c>
      <c r="Z305" s="62" t="s">
        <v>131</v>
      </c>
      <c r="AA305" s="22" t="s">
        <v>131</v>
      </c>
      <c r="AB305" s="22" t="s">
        <v>131</v>
      </c>
      <c r="AC305" s="29">
        <v>35</v>
      </c>
      <c r="AD305" s="29">
        <v>137</v>
      </c>
      <c r="AE305" s="29">
        <v>137</v>
      </c>
      <c r="AF305" s="21" t="s">
        <v>1091</v>
      </c>
      <c r="AG305" s="68" t="s">
        <v>1110</v>
      </c>
      <c r="AH305" s="22"/>
      <c r="AI305" s="4"/>
      <c r="AJ305" s="4"/>
      <c r="AK305" s="4"/>
      <c r="AL305" s="4"/>
      <c r="AM305" s="4"/>
      <c r="AN305" s="4"/>
      <c r="AO305" s="4"/>
      <c r="AP305" s="4"/>
      <c r="AQ305" s="4"/>
      <c r="AR305" s="4"/>
      <c r="AS305" s="4"/>
      <c r="AT305" s="4"/>
      <c r="AU305" s="4"/>
      <c r="AV305" s="4"/>
      <c r="AW305" s="4"/>
      <c r="AX305" s="4"/>
      <c r="AY305" s="4"/>
      <c r="AZ305" s="4"/>
      <c r="BA305" s="4"/>
      <c r="BB305" s="4"/>
      <c r="BC305" s="4"/>
      <c r="BD305" s="4"/>
      <c r="BE305" s="4"/>
      <c r="BF305" s="4"/>
      <c r="BG305" s="4"/>
      <c r="BH305" s="4"/>
      <c r="BI305" s="4"/>
      <c r="BJ305" s="4"/>
      <c r="BK305" s="4"/>
      <c r="BL305" s="4"/>
      <c r="BM305" s="4"/>
      <c r="BN305" s="4"/>
      <c r="BO305" s="4"/>
      <c r="BP305" s="4"/>
      <c r="BQ305" s="4"/>
      <c r="BR305" s="4"/>
      <c r="BS305" s="4"/>
      <c r="BT305" s="4"/>
      <c r="BU305" s="4"/>
      <c r="BV305" s="4"/>
      <c r="BW305" s="4"/>
      <c r="BX305" s="4"/>
      <c r="BY305" s="4"/>
      <c r="BZ305" s="4"/>
      <c r="CA305" s="4"/>
      <c r="CB305" s="4"/>
      <c r="CC305" s="4"/>
      <c r="CD305" s="4"/>
      <c r="CE305" s="4"/>
      <c r="CF305" s="4"/>
      <c r="CG305" s="4"/>
      <c r="CH305" s="4"/>
      <c r="CI305" s="4"/>
      <c r="CJ305" s="4"/>
      <c r="CK305" s="4"/>
      <c r="CL305" s="4"/>
      <c r="CM305" s="4"/>
      <c r="CN305" s="4"/>
      <c r="CO305" s="4"/>
      <c r="CP305" s="4"/>
      <c r="CQ305" s="4"/>
      <c r="CR305" s="4"/>
      <c r="CS305" s="4"/>
      <c r="CT305" s="4"/>
      <c r="CU305" s="4"/>
      <c r="CV305" s="4"/>
      <c r="CW305" s="4"/>
      <c r="CX305" s="4"/>
      <c r="CY305" s="4"/>
      <c r="CZ305" s="4"/>
      <c r="DA305" s="4"/>
      <c r="DB305" s="4"/>
      <c r="DC305" s="4"/>
      <c r="DD305" s="4"/>
      <c r="DE305" s="4"/>
      <c r="DF305" s="4"/>
      <c r="DG305" s="4"/>
      <c r="DH305" s="4"/>
      <c r="DI305" s="4"/>
      <c r="DJ305" s="4"/>
      <c r="DK305" s="4"/>
      <c r="DL305" s="4"/>
      <c r="DM305" s="4"/>
      <c r="DN305" s="4"/>
      <c r="DO305" s="4"/>
      <c r="DP305" s="4"/>
      <c r="DQ305" s="4"/>
      <c r="DR305" s="4"/>
      <c r="DS305" s="4"/>
      <c r="DT305" s="4"/>
      <c r="DU305" s="4"/>
      <c r="DV305" s="4"/>
      <c r="DW305" s="4"/>
      <c r="DX305" s="4"/>
      <c r="DY305" s="4"/>
      <c r="DZ305" s="4"/>
      <c r="EA305" s="4"/>
      <c r="EB305" s="4"/>
      <c r="EC305" s="4"/>
      <c r="ED305" s="4"/>
      <c r="EE305" s="4"/>
      <c r="EF305" s="4"/>
      <c r="EG305" s="4"/>
      <c r="EH305" s="4"/>
      <c r="EI305" s="4"/>
      <c r="EJ305" s="4"/>
      <c r="EK305" s="4"/>
      <c r="EL305" s="4"/>
      <c r="EM305" s="4"/>
      <c r="EN305" s="4"/>
      <c r="EO305" s="4"/>
      <c r="EP305" s="4"/>
      <c r="EQ305" s="4"/>
      <c r="ER305" s="4"/>
      <c r="ES305" s="4"/>
      <c r="ET305" s="4"/>
      <c r="EU305" s="4"/>
      <c r="EV305" s="4"/>
      <c r="EW305" s="4"/>
      <c r="EX305" s="4"/>
      <c r="EY305" s="4"/>
      <c r="EZ305" s="4"/>
      <c r="FA305" s="4"/>
      <c r="FB305" s="4"/>
      <c r="FC305" s="4"/>
      <c r="FD305" s="4"/>
      <c r="FE305" s="4"/>
      <c r="FF305" s="4"/>
      <c r="FG305" s="4"/>
      <c r="FH305" s="4"/>
      <c r="FI305" s="4"/>
      <c r="FJ305" s="4"/>
      <c r="FK305" s="4"/>
      <c r="FL305" s="4"/>
      <c r="FM305" s="4"/>
      <c r="FN305" s="4"/>
      <c r="FO305" s="4"/>
      <c r="FP305" s="4"/>
      <c r="FQ305" s="4"/>
      <c r="FR305" s="4"/>
      <c r="FS305" s="4"/>
      <c r="FT305" s="4"/>
      <c r="FU305" s="4"/>
      <c r="FV305" s="4"/>
      <c r="FW305" s="4"/>
      <c r="FX305" s="4"/>
      <c r="FY305" s="4"/>
      <c r="FZ305" s="4"/>
      <c r="GA305" s="4"/>
      <c r="GB305" s="4"/>
      <c r="GC305" s="4"/>
      <c r="GD305" s="4"/>
      <c r="GE305" s="4"/>
      <c r="GF305" s="4"/>
      <c r="GG305" s="4"/>
      <c r="GH305" s="4"/>
      <c r="GI305" s="4"/>
      <c r="GJ305" s="4"/>
      <c r="GK305" s="4"/>
      <c r="GL305" s="4"/>
      <c r="GM305" s="4"/>
      <c r="GN305" s="4"/>
      <c r="GO305" s="4"/>
      <c r="GP305" s="4"/>
      <c r="GQ305" s="4"/>
      <c r="GR305" s="4"/>
      <c r="GS305" s="4"/>
      <c r="GT305" s="4"/>
      <c r="GU305" s="4"/>
      <c r="GV305" s="4"/>
      <c r="GW305" s="4"/>
      <c r="GX305" s="4"/>
      <c r="GY305" s="4"/>
      <c r="GZ305" s="4"/>
      <c r="HA305" s="4"/>
      <c r="HB305" s="4"/>
      <c r="HC305" s="4"/>
      <c r="HD305" s="4"/>
      <c r="HE305" s="4"/>
      <c r="HF305" s="4"/>
      <c r="HG305" s="4"/>
      <c r="HH305" s="4"/>
      <c r="HI305" s="4"/>
      <c r="HJ305" s="4"/>
      <c r="HK305" s="4"/>
      <c r="HL305" s="4"/>
      <c r="HM305" s="4"/>
      <c r="HN305" s="4"/>
      <c r="HO305" s="4"/>
      <c r="HP305" s="4"/>
      <c r="HQ305" s="4"/>
      <c r="HR305" s="4"/>
      <c r="HS305" s="4"/>
      <c r="HT305" s="4"/>
      <c r="HU305" s="4"/>
      <c r="HV305" s="4"/>
      <c r="HW305" s="4"/>
      <c r="HX305" s="4"/>
      <c r="HY305" s="4"/>
      <c r="HZ305" s="4"/>
      <c r="IA305" s="4"/>
      <c r="IB305" s="4"/>
      <c r="IC305" s="4"/>
      <c r="ID305" s="4"/>
      <c r="IE305" s="4"/>
      <c r="IF305" s="4"/>
      <c r="IG305" s="4"/>
      <c r="IH305" s="4"/>
      <c r="II305" s="4"/>
      <c r="IJ305" s="4"/>
      <c r="IK305" s="4"/>
      <c r="IL305" s="4"/>
      <c r="IM305" s="4"/>
      <c r="IN305" s="4"/>
      <c r="IO305" s="4"/>
      <c r="IP305" s="4"/>
      <c r="IQ305" s="4"/>
      <c r="IR305" s="4"/>
      <c r="IS305" s="4"/>
      <c r="IT305" s="4"/>
      <c r="IU305" s="4"/>
      <c r="IV305" s="4"/>
      <c r="IW305" s="4"/>
      <c r="IX305" s="4"/>
      <c r="IY305" s="4"/>
      <c r="IZ305" s="4"/>
      <c r="JA305" s="4"/>
      <c r="JB305" s="4"/>
      <c r="JC305" s="4"/>
      <c r="JD305" s="4"/>
      <c r="JE305" s="4"/>
      <c r="JF305" s="4"/>
      <c r="JG305" s="4"/>
      <c r="JH305" s="4"/>
      <c r="JI305" s="4"/>
      <c r="JJ305" s="4"/>
    </row>
    <row r="306" ht="32" customHeight="1" spans="1:34">
      <c r="A306" s="55" t="s">
        <v>59</v>
      </c>
      <c r="B306" s="52"/>
      <c r="C306" s="52"/>
      <c r="D306" s="53"/>
      <c r="E306" s="53"/>
      <c r="F306" s="53"/>
      <c r="G306" s="53"/>
      <c r="H306" s="53"/>
      <c r="I306" s="53">
        <f>I307+I308+I313</f>
        <v>11772.58</v>
      </c>
      <c r="J306" s="53">
        <f>J307+J308+J313</f>
        <v>5187</v>
      </c>
      <c r="K306" s="53">
        <f>K307+K308+K313</f>
        <v>3632</v>
      </c>
      <c r="L306" s="53">
        <f>L307+L308+L313</f>
        <v>1555</v>
      </c>
      <c r="M306" s="53"/>
      <c r="N306" s="53"/>
      <c r="O306" s="53">
        <f>O307+O308+O313</f>
        <v>4367.78</v>
      </c>
      <c r="P306" s="53">
        <v>2217.8</v>
      </c>
      <c r="Q306" s="53"/>
      <c r="R306" s="53"/>
      <c r="S306" s="53"/>
      <c r="T306" s="53"/>
      <c r="U306" s="53"/>
      <c r="V306" s="53"/>
      <c r="W306" s="53"/>
      <c r="X306" s="53"/>
      <c r="Y306" s="53"/>
      <c r="Z306" s="53"/>
      <c r="AA306" s="53"/>
      <c r="AB306" s="53"/>
      <c r="AC306" s="53"/>
      <c r="AD306" s="53"/>
      <c r="AE306" s="53"/>
      <c r="AF306" s="52"/>
      <c r="AG306" s="52"/>
      <c r="AH306" s="53"/>
    </row>
    <row r="307" ht="32" customHeight="1" spans="1:34">
      <c r="A307" s="26" t="s">
        <v>60</v>
      </c>
      <c r="B307" s="21"/>
      <c r="C307" s="21"/>
      <c r="D307" s="22"/>
      <c r="E307" s="22"/>
      <c r="F307" s="22"/>
      <c r="G307" s="22"/>
      <c r="H307" s="22"/>
      <c r="I307" s="22"/>
      <c r="J307" s="22"/>
      <c r="K307" s="22"/>
      <c r="L307" s="22"/>
      <c r="M307" s="22"/>
      <c r="N307" s="22"/>
      <c r="O307" s="22"/>
      <c r="P307" s="22"/>
      <c r="Q307" s="22"/>
      <c r="R307" s="22"/>
      <c r="S307" s="22"/>
      <c r="T307" s="22"/>
      <c r="U307" s="22"/>
      <c r="V307" s="22"/>
      <c r="W307" s="22"/>
      <c r="X307" s="22"/>
      <c r="Y307" s="22"/>
      <c r="Z307" s="22"/>
      <c r="AA307" s="22"/>
      <c r="AB307" s="22"/>
      <c r="AC307" s="22"/>
      <c r="AD307" s="22"/>
      <c r="AE307" s="22"/>
      <c r="AF307" s="21"/>
      <c r="AG307" s="21"/>
      <c r="AH307" s="22"/>
    </row>
    <row r="308" ht="32" customHeight="1" spans="1:34">
      <c r="A308" s="26" t="s">
        <v>61</v>
      </c>
      <c r="B308" s="21"/>
      <c r="C308" s="21"/>
      <c r="D308" s="22"/>
      <c r="E308" s="22"/>
      <c r="F308" s="22"/>
      <c r="G308" s="22"/>
      <c r="H308" s="22"/>
      <c r="I308" s="22">
        <f>SUM(I309:I312)</f>
        <v>5739.18</v>
      </c>
      <c r="J308" s="22">
        <f t="shared" ref="J308:V308" si="12">SUM(J309:J312)</f>
        <v>0</v>
      </c>
      <c r="K308" s="22">
        <f t="shared" si="12"/>
        <v>0</v>
      </c>
      <c r="L308" s="22">
        <f t="shared" si="12"/>
        <v>0</v>
      </c>
      <c r="M308" s="22">
        <f t="shared" si="12"/>
        <v>0</v>
      </c>
      <c r="N308" s="22">
        <f t="shared" si="12"/>
        <v>0</v>
      </c>
      <c r="O308" s="22">
        <f t="shared" si="12"/>
        <v>3521.38</v>
      </c>
      <c r="P308" s="22">
        <f t="shared" si="12"/>
        <v>2217.8</v>
      </c>
      <c r="Q308" s="22">
        <f t="shared" si="12"/>
        <v>0</v>
      </c>
      <c r="R308" s="22">
        <f t="shared" si="12"/>
        <v>0</v>
      </c>
      <c r="S308" s="22">
        <f t="shared" si="12"/>
        <v>0</v>
      </c>
      <c r="T308" s="22">
        <f t="shared" si="12"/>
        <v>0</v>
      </c>
      <c r="U308" s="22">
        <f t="shared" si="12"/>
        <v>0</v>
      </c>
      <c r="V308" s="22">
        <f t="shared" si="12"/>
        <v>0</v>
      </c>
      <c r="W308" s="22"/>
      <c r="X308" s="22"/>
      <c r="Y308" s="22"/>
      <c r="Z308" s="22"/>
      <c r="AA308" s="22"/>
      <c r="AB308" s="22"/>
      <c r="AC308" s="22"/>
      <c r="AD308" s="22"/>
      <c r="AE308" s="22"/>
      <c r="AF308" s="21"/>
      <c r="AG308" s="21"/>
      <c r="AH308" s="22"/>
    </row>
    <row r="309" s="8" customFormat="1" ht="77" customHeight="1" spans="1:34">
      <c r="A309" s="26" t="s">
        <v>1111</v>
      </c>
      <c r="B309" s="61" t="s">
        <v>1112</v>
      </c>
      <c r="C309" s="21" t="s">
        <v>1113</v>
      </c>
      <c r="D309" s="22" t="s">
        <v>281</v>
      </c>
      <c r="E309" s="22" t="s">
        <v>309</v>
      </c>
      <c r="F309" s="22" t="s">
        <v>139</v>
      </c>
      <c r="G309" s="22" t="s">
        <v>1114</v>
      </c>
      <c r="H309" s="22" t="s">
        <v>862</v>
      </c>
      <c r="I309" s="22">
        <v>4435.6</v>
      </c>
      <c r="J309" s="22"/>
      <c r="K309" s="22"/>
      <c r="L309" s="22"/>
      <c r="M309" s="22"/>
      <c r="N309" s="22"/>
      <c r="O309" s="22">
        <v>2217.8</v>
      </c>
      <c r="P309" s="22">
        <v>2217.8</v>
      </c>
      <c r="Q309" s="22"/>
      <c r="R309" s="22"/>
      <c r="S309" s="22"/>
      <c r="T309" s="22"/>
      <c r="U309" s="22"/>
      <c r="V309" s="22"/>
      <c r="W309" s="22" t="s">
        <v>111</v>
      </c>
      <c r="X309" s="22" t="s">
        <v>112</v>
      </c>
      <c r="Y309" s="22" t="s">
        <v>112</v>
      </c>
      <c r="Z309" s="22" t="s">
        <v>131</v>
      </c>
      <c r="AA309" s="22" t="s">
        <v>131</v>
      </c>
      <c r="AB309" s="22" t="s">
        <v>131</v>
      </c>
      <c r="AC309" s="22">
        <v>456</v>
      </c>
      <c r="AD309" s="22">
        <v>1159</v>
      </c>
      <c r="AE309" s="22">
        <v>22003</v>
      </c>
      <c r="AF309" s="66" t="s">
        <v>1115</v>
      </c>
      <c r="AG309" s="21" t="s">
        <v>1116</v>
      </c>
      <c r="AH309" s="22"/>
    </row>
    <row r="310" s="8" customFormat="1" ht="79" customHeight="1" spans="1:34">
      <c r="A310" s="26" t="s">
        <v>1111</v>
      </c>
      <c r="B310" s="21" t="s">
        <v>1117</v>
      </c>
      <c r="C310" s="21" t="s">
        <v>1118</v>
      </c>
      <c r="D310" s="22" t="s">
        <v>281</v>
      </c>
      <c r="E310" s="22" t="s">
        <v>1119</v>
      </c>
      <c r="F310" s="22" t="s">
        <v>139</v>
      </c>
      <c r="G310" s="22" t="s">
        <v>1114</v>
      </c>
      <c r="H310" s="22" t="s">
        <v>862</v>
      </c>
      <c r="I310" s="22">
        <v>281.57</v>
      </c>
      <c r="J310" s="22"/>
      <c r="K310" s="22"/>
      <c r="L310" s="22"/>
      <c r="M310" s="22"/>
      <c r="N310" s="22"/>
      <c r="O310" s="22">
        <v>281.57</v>
      </c>
      <c r="P310" s="22"/>
      <c r="Q310" s="22"/>
      <c r="R310" s="22"/>
      <c r="S310" s="22"/>
      <c r="T310" s="22"/>
      <c r="U310" s="22"/>
      <c r="V310" s="22"/>
      <c r="W310" s="22" t="s">
        <v>111</v>
      </c>
      <c r="X310" s="22" t="s">
        <v>112</v>
      </c>
      <c r="Y310" s="22" t="s">
        <v>131</v>
      </c>
      <c r="Z310" s="22" t="s">
        <v>131</v>
      </c>
      <c r="AA310" s="22" t="s">
        <v>131</v>
      </c>
      <c r="AB310" s="22" t="s">
        <v>131</v>
      </c>
      <c r="AC310" s="22">
        <v>184</v>
      </c>
      <c r="AD310" s="22">
        <v>564</v>
      </c>
      <c r="AE310" s="22">
        <v>3700</v>
      </c>
      <c r="AF310" s="66" t="s">
        <v>1115</v>
      </c>
      <c r="AG310" s="21" t="s">
        <v>1120</v>
      </c>
      <c r="AH310" s="22"/>
    </row>
    <row r="311" s="8" customFormat="1" ht="72" customHeight="1" spans="1:34">
      <c r="A311" s="26" t="s">
        <v>1111</v>
      </c>
      <c r="B311" s="21" t="s">
        <v>1121</v>
      </c>
      <c r="C311" s="21" t="s">
        <v>1122</v>
      </c>
      <c r="D311" s="37" t="s">
        <v>199</v>
      </c>
      <c r="E311" s="22" t="s">
        <v>798</v>
      </c>
      <c r="F311" s="22" t="s">
        <v>139</v>
      </c>
      <c r="G311" s="22" t="s">
        <v>1114</v>
      </c>
      <c r="H311" s="22" t="s">
        <v>862</v>
      </c>
      <c r="I311" s="22">
        <v>522.01</v>
      </c>
      <c r="J311" s="22"/>
      <c r="K311" s="22"/>
      <c r="L311" s="22"/>
      <c r="M311" s="22"/>
      <c r="N311" s="22"/>
      <c r="O311" s="22">
        <v>522.01</v>
      </c>
      <c r="P311" s="22"/>
      <c r="Q311" s="22"/>
      <c r="R311" s="22"/>
      <c r="S311" s="22"/>
      <c r="T311" s="22"/>
      <c r="U311" s="22"/>
      <c r="V311" s="22"/>
      <c r="W311" s="22" t="s">
        <v>111</v>
      </c>
      <c r="X311" s="22" t="s">
        <v>112</v>
      </c>
      <c r="Y311" s="22" t="s">
        <v>112</v>
      </c>
      <c r="Z311" s="22" t="s">
        <v>131</v>
      </c>
      <c r="AA311" s="22" t="s">
        <v>131</v>
      </c>
      <c r="AB311" s="22" t="s">
        <v>131</v>
      </c>
      <c r="AC311" s="22">
        <v>75</v>
      </c>
      <c r="AD311" s="22">
        <v>185</v>
      </c>
      <c r="AE311" s="22">
        <v>800</v>
      </c>
      <c r="AF311" s="66" t="s">
        <v>1115</v>
      </c>
      <c r="AG311" s="21" t="s">
        <v>1123</v>
      </c>
      <c r="AH311" s="22"/>
    </row>
    <row r="312" s="8" customFormat="1" ht="71" customHeight="1" spans="1:34">
      <c r="A312" s="26" t="s">
        <v>1111</v>
      </c>
      <c r="B312" s="21" t="s">
        <v>1124</v>
      </c>
      <c r="C312" s="21" t="s">
        <v>1125</v>
      </c>
      <c r="D312" s="22" t="s">
        <v>1126</v>
      </c>
      <c r="E312" s="22" t="s">
        <v>1126</v>
      </c>
      <c r="F312" s="22" t="s">
        <v>139</v>
      </c>
      <c r="G312" s="22" t="s">
        <v>1114</v>
      </c>
      <c r="H312" s="22" t="s">
        <v>862</v>
      </c>
      <c r="I312" s="22">
        <v>500</v>
      </c>
      <c r="J312" s="22"/>
      <c r="K312" s="22"/>
      <c r="L312" s="22"/>
      <c r="M312" s="22"/>
      <c r="N312" s="22"/>
      <c r="O312" s="22">
        <v>500</v>
      </c>
      <c r="P312" s="22"/>
      <c r="Q312" s="22"/>
      <c r="R312" s="22"/>
      <c r="S312" s="22"/>
      <c r="T312" s="22"/>
      <c r="U312" s="22"/>
      <c r="V312" s="22"/>
      <c r="W312" s="22" t="s">
        <v>111</v>
      </c>
      <c r="X312" s="22" t="s">
        <v>112</v>
      </c>
      <c r="Y312" s="22" t="s">
        <v>112</v>
      </c>
      <c r="Z312" s="22" t="s">
        <v>131</v>
      </c>
      <c r="AA312" s="22" t="s">
        <v>131</v>
      </c>
      <c r="AB312" s="22" t="s">
        <v>131</v>
      </c>
      <c r="AC312" s="22">
        <v>1500</v>
      </c>
      <c r="AD312" s="22">
        <v>6000</v>
      </c>
      <c r="AE312" s="22">
        <v>43600</v>
      </c>
      <c r="AF312" s="66" t="s">
        <v>1115</v>
      </c>
      <c r="AG312" s="21" t="s">
        <v>1127</v>
      </c>
      <c r="AH312" s="22"/>
    </row>
    <row r="313" ht="32" customHeight="1" spans="1:34">
      <c r="A313" s="26" t="s">
        <v>62</v>
      </c>
      <c r="B313" s="21"/>
      <c r="C313" s="21"/>
      <c r="D313" s="22"/>
      <c r="E313" s="22"/>
      <c r="F313" s="22"/>
      <c r="G313" s="22"/>
      <c r="H313" s="22"/>
      <c r="I313" s="22">
        <f>SUM(I314:I367)</f>
        <v>6033.4</v>
      </c>
      <c r="J313" s="22">
        <f>SUM(J314:J367)</f>
        <v>5187</v>
      </c>
      <c r="K313" s="22">
        <f t="shared" ref="J313:V313" si="13">SUM(K314:K367)</f>
        <v>3632</v>
      </c>
      <c r="L313" s="22">
        <f t="shared" si="13"/>
        <v>1555</v>
      </c>
      <c r="M313" s="22">
        <f t="shared" si="13"/>
        <v>0</v>
      </c>
      <c r="N313" s="22">
        <f t="shared" si="13"/>
        <v>0</v>
      </c>
      <c r="O313" s="22">
        <f t="shared" si="13"/>
        <v>846.4</v>
      </c>
      <c r="P313" s="22">
        <f t="shared" si="13"/>
        <v>0</v>
      </c>
      <c r="Q313" s="22">
        <f t="shared" si="13"/>
        <v>0</v>
      </c>
      <c r="R313" s="22">
        <f t="shared" si="13"/>
        <v>0</v>
      </c>
      <c r="S313" s="22">
        <f t="shared" si="13"/>
        <v>0</v>
      </c>
      <c r="T313" s="22">
        <f t="shared" si="13"/>
        <v>0</v>
      </c>
      <c r="U313" s="22">
        <f t="shared" si="13"/>
        <v>0</v>
      </c>
      <c r="V313" s="22">
        <f t="shared" si="13"/>
        <v>0</v>
      </c>
      <c r="W313" s="22"/>
      <c r="X313" s="22"/>
      <c r="Y313" s="22"/>
      <c r="Z313" s="22"/>
      <c r="AA313" s="22"/>
      <c r="AB313" s="22"/>
      <c r="AC313" s="22"/>
      <c r="AD313" s="22"/>
      <c r="AE313" s="22"/>
      <c r="AF313" s="21"/>
      <c r="AG313" s="21"/>
      <c r="AH313" s="22"/>
    </row>
    <row r="314" ht="32" customHeight="1" spans="1:34">
      <c r="A314" s="59"/>
      <c r="B314" s="21" t="s">
        <v>1128</v>
      </c>
      <c r="C314" s="21" t="s">
        <v>1129</v>
      </c>
      <c r="D314" s="22" t="s">
        <v>137</v>
      </c>
      <c r="E314" s="22" t="s">
        <v>138</v>
      </c>
      <c r="F314" s="22" t="s">
        <v>139</v>
      </c>
      <c r="G314" s="22" t="s">
        <v>225</v>
      </c>
      <c r="H314" s="22" t="s">
        <v>141</v>
      </c>
      <c r="I314" s="22">
        <v>365</v>
      </c>
      <c r="J314" s="22">
        <v>365</v>
      </c>
      <c r="K314" s="22">
        <v>365</v>
      </c>
      <c r="L314" s="22"/>
      <c r="M314" s="22"/>
      <c r="N314" s="22"/>
      <c r="O314" s="22"/>
      <c r="P314" s="22"/>
      <c r="Q314" s="22"/>
      <c r="R314" s="22"/>
      <c r="S314" s="22"/>
      <c r="T314" s="22"/>
      <c r="U314" s="22"/>
      <c r="V314" s="22"/>
      <c r="W314" s="22" t="s">
        <v>130</v>
      </c>
      <c r="X314" s="22" t="s">
        <v>112</v>
      </c>
      <c r="Y314" s="22" t="s">
        <v>112</v>
      </c>
      <c r="Z314" s="22" t="s">
        <v>131</v>
      </c>
      <c r="AA314" s="22" t="s">
        <v>131</v>
      </c>
      <c r="AB314" s="22" t="s">
        <v>131</v>
      </c>
      <c r="AC314" s="22">
        <v>365</v>
      </c>
      <c r="AD314" s="22">
        <v>1104</v>
      </c>
      <c r="AE314" s="22">
        <v>1104</v>
      </c>
      <c r="AF314" s="21" t="s">
        <v>1130</v>
      </c>
      <c r="AG314" s="21" t="s">
        <v>1131</v>
      </c>
      <c r="AH314" s="22"/>
    </row>
    <row r="315" ht="32" customHeight="1" spans="1:34">
      <c r="A315" s="26"/>
      <c r="B315" s="21" t="s">
        <v>1132</v>
      </c>
      <c r="C315" s="21" t="s">
        <v>1133</v>
      </c>
      <c r="D315" s="22" t="s">
        <v>137</v>
      </c>
      <c r="E315" s="22" t="s">
        <v>155</v>
      </c>
      <c r="F315" s="22" t="s">
        <v>139</v>
      </c>
      <c r="G315" s="22" t="s">
        <v>225</v>
      </c>
      <c r="H315" s="22" t="s">
        <v>156</v>
      </c>
      <c r="I315" s="22">
        <v>40</v>
      </c>
      <c r="J315" s="22">
        <v>40</v>
      </c>
      <c r="K315" s="22">
        <v>40</v>
      </c>
      <c r="L315" s="22"/>
      <c r="M315" s="22"/>
      <c r="N315" s="22"/>
      <c r="O315" s="22"/>
      <c r="P315" s="22"/>
      <c r="Q315" s="22"/>
      <c r="R315" s="22"/>
      <c r="S315" s="22"/>
      <c r="T315" s="22"/>
      <c r="U315" s="22"/>
      <c r="V315" s="22"/>
      <c r="W315" s="22" t="s">
        <v>130</v>
      </c>
      <c r="X315" s="22" t="s">
        <v>112</v>
      </c>
      <c r="Y315" s="22" t="s">
        <v>112</v>
      </c>
      <c r="Z315" s="22" t="s">
        <v>131</v>
      </c>
      <c r="AA315" s="22" t="s">
        <v>131</v>
      </c>
      <c r="AB315" s="22" t="s">
        <v>131</v>
      </c>
      <c r="AC315" s="22">
        <v>60</v>
      </c>
      <c r="AD315" s="22">
        <v>158</v>
      </c>
      <c r="AE315" s="22">
        <v>158</v>
      </c>
      <c r="AF315" s="21" t="s">
        <v>1130</v>
      </c>
      <c r="AG315" s="21" t="s">
        <v>1134</v>
      </c>
      <c r="AH315" s="22"/>
    </row>
    <row r="316" ht="60" customHeight="1" spans="1:34">
      <c r="A316" s="26"/>
      <c r="B316" s="21" t="s">
        <v>1135</v>
      </c>
      <c r="C316" s="21" t="s">
        <v>1136</v>
      </c>
      <c r="D316" s="22" t="s">
        <v>137</v>
      </c>
      <c r="E316" s="22" t="s">
        <v>1137</v>
      </c>
      <c r="F316" s="22" t="s">
        <v>139</v>
      </c>
      <c r="G316" s="22" t="s">
        <v>225</v>
      </c>
      <c r="H316" s="22" t="s">
        <v>1138</v>
      </c>
      <c r="I316" s="22">
        <v>410</v>
      </c>
      <c r="J316" s="22">
        <v>410</v>
      </c>
      <c r="K316" s="22">
        <v>410</v>
      </c>
      <c r="L316" s="22"/>
      <c r="M316" s="22"/>
      <c r="N316" s="22"/>
      <c r="O316" s="22"/>
      <c r="P316" s="22"/>
      <c r="Q316" s="22"/>
      <c r="R316" s="22"/>
      <c r="S316" s="22"/>
      <c r="T316" s="22"/>
      <c r="U316" s="22"/>
      <c r="V316" s="22"/>
      <c r="W316" s="22" t="s">
        <v>130</v>
      </c>
      <c r="X316" s="22" t="s">
        <v>112</v>
      </c>
      <c r="Y316" s="22" t="s">
        <v>131</v>
      </c>
      <c r="Z316" s="22" t="s">
        <v>131</v>
      </c>
      <c r="AA316" s="22" t="s">
        <v>131</v>
      </c>
      <c r="AB316" s="22" t="s">
        <v>131</v>
      </c>
      <c r="AC316" s="22">
        <v>36</v>
      </c>
      <c r="AD316" s="22">
        <v>98</v>
      </c>
      <c r="AE316" s="22">
        <v>1120</v>
      </c>
      <c r="AF316" s="21" t="s">
        <v>1130</v>
      </c>
      <c r="AG316" s="21" t="s">
        <v>1139</v>
      </c>
      <c r="AH316" s="22"/>
    </row>
    <row r="317" ht="32" customHeight="1" spans="1:34">
      <c r="A317" s="26"/>
      <c r="B317" s="21" t="s">
        <v>1140</v>
      </c>
      <c r="C317" s="21" t="s">
        <v>1141</v>
      </c>
      <c r="D317" s="22" t="s">
        <v>137</v>
      </c>
      <c r="E317" s="22" t="s">
        <v>193</v>
      </c>
      <c r="F317" s="22" t="s">
        <v>139</v>
      </c>
      <c r="G317" s="22" t="s">
        <v>225</v>
      </c>
      <c r="H317" s="22" t="s">
        <v>194</v>
      </c>
      <c r="I317" s="22">
        <v>220</v>
      </c>
      <c r="J317" s="22">
        <v>220</v>
      </c>
      <c r="K317" s="22">
        <v>220</v>
      </c>
      <c r="L317" s="22"/>
      <c r="M317" s="22"/>
      <c r="N317" s="22"/>
      <c r="O317" s="22"/>
      <c r="P317" s="22"/>
      <c r="Q317" s="22"/>
      <c r="R317" s="22"/>
      <c r="S317" s="22"/>
      <c r="T317" s="22"/>
      <c r="U317" s="22"/>
      <c r="V317" s="22"/>
      <c r="W317" s="22" t="s">
        <v>130</v>
      </c>
      <c r="X317" s="22" t="s">
        <v>112</v>
      </c>
      <c r="Y317" s="22" t="s">
        <v>112</v>
      </c>
      <c r="Z317" s="22" t="s">
        <v>131</v>
      </c>
      <c r="AA317" s="22" t="s">
        <v>131</v>
      </c>
      <c r="AB317" s="22" t="s">
        <v>131</v>
      </c>
      <c r="AC317" s="22">
        <v>316</v>
      </c>
      <c r="AD317" s="22">
        <v>961</v>
      </c>
      <c r="AE317" s="22">
        <v>961</v>
      </c>
      <c r="AF317" s="21" t="s">
        <v>1130</v>
      </c>
      <c r="AG317" s="21" t="s">
        <v>1142</v>
      </c>
      <c r="AH317" s="22"/>
    </row>
    <row r="318" ht="32" customHeight="1" spans="1:34">
      <c r="A318" s="26"/>
      <c r="B318" s="21" t="s">
        <v>1143</v>
      </c>
      <c r="C318" s="21" t="s">
        <v>1144</v>
      </c>
      <c r="D318" s="22" t="s">
        <v>382</v>
      </c>
      <c r="E318" s="22" t="s">
        <v>1145</v>
      </c>
      <c r="F318" s="22" t="s">
        <v>139</v>
      </c>
      <c r="G318" s="22" t="s">
        <v>225</v>
      </c>
      <c r="H318" s="22" t="s">
        <v>1146</v>
      </c>
      <c r="I318" s="22">
        <v>40</v>
      </c>
      <c r="J318" s="22">
        <v>40</v>
      </c>
      <c r="K318" s="22">
        <v>40</v>
      </c>
      <c r="L318" s="22"/>
      <c r="M318" s="22"/>
      <c r="N318" s="22"/>
      <c r="O318" s="22"/>
      <c r="P318" s="22"/>
      <c r="Q318" s="22"/>
      <c r="R318" s="22"/>
      <c r="S318" s="22"/>
      <c r="T318" s="22"/>
      <c r="U318" s="22"/>
      <c r="V318" s="22"/>
      <c r="W318" s="22" t="s">
        <v>130</v>
      </c>
      <c r="X318" s="22" t="s">
        <v>112</v>
      </c>
      <c r="Y318" s="22" t="s">
        <v>112</v>
      </c>
      <c r="Z318" s="22" t="s">
        <v>131</v>
      </c>
      <c r="AA318" s="22" t="s">
        <v>131</v>
      </c>
      <c r="AB318" s="22" t="s">
        <v>131</v>
      </c>
      <c r="AC318" s="22">
        <v>112</v>
      </c>
      <c r="AD318" s="22">
        <v>352</v>
      </c>
      <c r="AE318" s="22">
        <v>352</v>
      </c>
      <c r="AF318" s="21" t="s">
        <v>1147</v>
      </c>
      <c r="AG318" s="21" t="s">
        <v>1148</v>
      </c>
      <c r="AH318" s="22"/>
    </row>
    <row r="319" ht="24" spans="1:34">
      <c r="A319" s="26" t="s">
        <v>1149</v>
      </c>
      <c r="B319" s="21" t="s">
        <v>1150</v>
      </c>
      <c r="C319" s="21" t="s">
        <v>1151</v>
      </c>
      <c r="D319" s="22" t="s">
        <v>382</v>
      </c>
      <c r="E319" s="22" t="s">
        <v>401</v>
      </c>
      <c r="F319" s="22" t="s">
        <v>139</v>
      </c>
      <c r="G319" s="22" t="s">
        <v>225</v>
      </c>
      <c r="H319" s="22" t="s">
        <v>405</v>
      </c>
      <c r="I319" s="22">
        <v>210</v>
      </c>
      <c r="J319" s="22">
        <v>210</v>
      </c>
      <c r="K319" s="22">
        <v>210</v>
      </c>
      <c r="L319" s="22"/>
      <c r="M319" s="22"/>
      <c r="N319" s="22"/>
      <c r="O319" s="22"/>
      <c r="P319" s="22"/>
      <c r="Q319" s="22"/>
      <c r="R319" s="22"/>
      <c r="S319" s="22"/>
      <c r="T319" s="22"/>
      <c r="U319" s="22"/>
      <c r="V319" s="22"/>
      <c r="W319" s="22" t="s">
        <v>130</v>
      </c>
      <c r="X319" s="22" t="s">
        <v>112</v>
      </c>
      <c r="Y319" s="22" t="s">
        <v>112</v>
      </c>
      <c r="Z319" s="22" t="s">
        <v>131</v>
      </c>
      <c r="AA319" s="22" t="s">
        <v>131</v>
      </c>
      <c r="AB319" s="22" t="s">
        <v>131</v>
      </c>
      <c r="AC319" s="22">
        <v>700</v>
      </c>
      <c r="AD319" s="22">
        <v>2450</v>
      </c>
      <c r="AE319" s="22">
        <v>2450</v>
      </c>
      <c r="AF319" s="21" t="s">
        <v>1147</v>
      </c>
      <c r="AG319" s="21" t="s">
        <v>1152</v>
      </c>
      <c r="AH319" s="22"/>
    </row>
    <row r="320" ht="24" spans="1:34">
      <c r="A320" s="26" t="s">
        <v>1149</v>
      </c>
      <c r="B320" s="21" t="s">
        <v>1153</v>
      </c>
      <c r="C320" s="21" t="s">
        <v>1154</v>
      </c>
      <c r="D320" s="22" t="s">
        <v>382</v>
      </c>
      <c r="E320" s="22" t="s">
        <v>383</v>
      </c>
      <c r="F320" s="22" t="s">
        <v>139</v>
      </c>
      <c r="G320" s="22" t="s">
        <v>225</v>
      </c>
      <c r="H320" s="22" t="s">
        <v>384</v>
      </c>
      <c r="I320" s="22">
        <v>10</v>
      </c>
      <c r="J320" s="22">
        <v>10</v>
      </c>
      <c r="K320" s="22">
        <v>10</v>
      </c>
      <c r="L320" s="22"/>
      <c r="M320" s="22"/>
      <c r="N320" s="22"/>
      <c r="O320" s="22"/>
      <c r="P320" s="22"/>
      <c r="Q320" s="22"/>
      <c r="R320" s="22"/>
      <c r="S320" s="22"/>
      <c r="T320" s="22"/>
      <c r="U320" s="22"/>
      <c r="V320" s="22"/>
      <c r="W320" s="22" t="s">
        <v>130</v>
      </c>
      <c r="X320" s="22" t="s">
        <v>112</v>
      </c>
      <c r="Y320" s="22" t="s">
        <v>112</v>
      </c>
      <c r="Z320" s="22" t="s">
        <v>131</v>
      </c>
      <c r="AA320" s="22" t="s">
        <v>131</v>
      </c>
      <c r="AB320" s="22" t="s">
        <v>131</v>
      </c>
      <c r="AC320" s="22">
        <v>115</v>
      </c>
      <c r="AD320" s="22">
        <v>384</v>
      </c>
      <c r="AE320" s="22">
        <v>384</v>
      </c>
      <c r="AF320" s="21" t="s">
        <v>1147</v>
      </c>
      <c r="AG320" s="21" t="s">
        <v>1155</v>
      </c>
      <c r="AH320" s="22"/>
    </row>
    <row r="321" ht="24" spans="1:34">
      <c r="A321" s="26" t="s">
        <v>1149</v>
      </c>
      <c r="B321" s="21" t="s">
        <v>1156</v>
      </c>
      <c r="C321" s="21" t="s">
        <v>1157</v>
      </c>
      <c r="D321" s="22" t="s">
        <v>382</v>
      </c>
      <c r="E321" s="22" t="s">
        <v>430</v>
      </c>
      <c r="F321" s="22" t="s">
        <v>139</v>
      </c>
      <c r="G321" s="22" t="s">
        <v>225</v>
      </c>
      <c r="H321" s="22" t="s">
        <v>431</v>
      </c>
      <c r="I321" s="22">
        <v>912</v>
      </c>
      <c r="J321" s="22">
        <v>912</v>
      </c>
      <c r="K321" s="22">
        <v>912</v>
      </c>
      <c r="L321" s="22"/>
      <c r="M321" s="22"/>
      <c r="N321" s="22"/>
      <c r="O321" s="22"/>
      <c r="P321" s="22"/>
      <c r="Q321" s="22"/>
      <c r="R321" s="22"/>
      <c r="S321" s="22"/>
      <c r="T321" s="22"/>
      <c r="U321" s="22"/>
      <c r="V321" s="22"/>
      <c r="W321" s="22" t="s">
        <v>130</v>
      </c>
      <c r="X321" s="22" t="s">
        <v>112</v>
      </c>
      <c r="Y321" s="22" t="s">
        <v>112</v>
      </c>
      <c r="Z321" s="22" t="s">
        <v>131</v>
      </c>
      <c r="AA321" s="22" t="s">
        <v>131</v>
      </c>
      <c r="AB321" s="22" t="s">
        <v>131</v>
      </c>
      <c r="AC321" s="22">
        <v>119</v>
      </c>
      <c r="AD321" s="22">
        <v>301</v>
      </c>
      <c r="AE321" s="22">
        <v>301</v>
      </c>
      <c r="AF321" s="21" t="s">
        <v>1147</v>
      </c>
      <c r="AG321" s="21" t="s">
        <v>1158</v>
      </c>
      <c r="AH321" s="22"/>
    </row>
    <row r="322" ht="42" customHeight="1" spans="1:34">
      <c r="A322" s="26" t="s">
        <v>1149</v>
      </c>
      <c r="B322" s="21" t="s">
        <v>1159</v>
      </c>
      <c r="C322" s="21" t="s">
        <v>1160</v>
      </c>
      <c r="D322" s="22" t="s">
        <v>382</v>
      </c>
      <c r="E322" s="22" t="s">
        <v>440</v>
      </c>
      <c r="F322" s="22" t="s">
        <v>139</v>
      </c>
      <c r="G322" s="22" t="s">
        <v>225</v>
      </c>
      <c r="H322" s="22" t="s">
        <v>441</v>
      </c>
      <c r="I322" s="47">
        <v>300</v>
      </c>
      <c r="J322" s="47">
        <v>300</v>
      </c>
      <c r="K322" s="47">
        <v>300</v>
      </c>
      <c r="L322" s="22"/>
      <c r="M322" s="22"/>
      <c r="N322" s="22"/>
      <c r="O322" s="22"/>
      <c r="P322" s="22"/>
      <c r="Q322" s="22"/>
      <c r="R322" s="22"/>
      <c r="S322" s="22"/>
      <c r="T322" s="22"/>
      <c r="U322" s="22"/>
      <c r="V322" s="22"/>
      <c r="W322" s="22" t="s">
        <v>130</v>
      </c>
      <c r="X322" s="22" t="s">
        <v>112</v>
      </c>
      <c r="Y322" s="22" t="s">
        <v>112</v>
      </c>
      <c r="Z322" s="22" t="s">
        <v>131</v>
      </c>
      <c r="AA322" s="22" t="s">
        <v>131</v>
      </c>
      <c r="AB322" s="22" t="s">
        <v>131</v>
      </c>
      <c r="AC322" s="22">
        <v>100</v>
      </c>
      <c r="AD322" s="22">
        <v>360</v>
      </c>
      <c r="AE322" s="22">
        <v>360</v>
      </c>
      <c r="AF322" s="21" t="s">
        <v>1147</v>
      </c>
      <c r="AG322" s="21" t="s">
        <v>1161</v>
      </c>
      <c r="AH322" s="22"/>
    </row>
    <row r="323" ht="50" customHeight="1" spans="1:34">
      <c r="A323" s="26" t="s">
        <v>1149</v>
      </c>
      <c r="B323" s="21" t="s">
        <v>1162</v>
      </c>
      <c r="C323" s="21" t="s">
        <v>1163</v>
      </c>
      <c r="D323" s="22" t="s">
        <v>382</v>
      </c>
      <c r="E323" s="22" t="s">
        <v>448</v>
      </c>
      <c r="F323" s="22" t="s">
        <v>139</v>
      </c>
      <c r="G323" s="22" t="s">
        <v>225</v>
      </c>
      <c r="H323" s="22" t="s">
        <v>449</v>
      </c>
      <c r="I323" s="22">
        <v>30</v>
      </c>
      <c r="J323" s="22">
        <v>30</v>
      </c>
      <c r="K323" s="22">
        <v>30</v>
      </c>
      <c r="L323" s="22"/>
      <c r="M323" s="22"/>
      <c r="N323" s="22"/>
      <c r="O323" s="22"/>
      <c r="P323" s="22"/>
      <c r="Q323" s="22"/>
      <c r="R323" s="22"/>
      <c r="S323" s="22"/>
      <c r="T323" s="22"/>
      <c r="U323" s="22"/>
      <c r="V323" s="22"/>
      <c r="W323" s="22" t="s">
        <v>130</v>
      </c>
      <c r="X323" s="22" t="s">
        <v>112</v>
      </c>
      <c r="Y323" s="22" t="s">
        <v>112</v>
      </c>
      <c r="Z323" s="22" t="s">
        <v>131</v>
      </c>
      <c r="AA323" s="22" t="s">
        <v>131</v>
      </c>
      <c r="AB323" s="22" t="s">
        <v>131</v>
      </c>
      <c r="AC323" s="22">
        <v>15</v>
      </c>
      <c r="AD323" s="22">
        <v>64</v>
      </c>
      <c r="AE323" s="22">
        <v>64</v>
      </c>
      <c r="AF323" s="21" t="s">
        <v>1147</v>
      </c>
      <c r="AG323" s="21" t="s">
        <v>1164</v>
      </c>
      <c r="AH323" s="22"/>
    </row>
    <row r="324" ht="47" customHeight="1" spans="1:34">
      <c r="A324" s="26" t="s">
        <v>1149</v>
      </c>
      <c r="B324" s="21" t="s">
        <v>1165</v>
      </c>
      <c r="C324" s="21" t="s">
        <v>1163</v>
      </c>
      <c r="D324" s="22" t="s">
        <v>382</v>
      </c>
      <c r="E324" s="22" t="s">
        <v>448</v>
      </c>
      <c r="F324" s="22" t="s">
        <v>139</v>
      </c>
      <c r="G324" s="22" t="s">
        <v>225</v>
      </c>
      <c r="H324" s="22" t="s">
        <v>449</v>
      </c>
      <c r="I324" s="22">
        <v>30</v>
      </c>
      <c r="J324" s="22">
        <v>30</v>
      </c>
      <c r="K324" s="22">
        <v>30</v>
      </c>
      <c r="L324" s="22"/>
      <c r="M324" s="22"/>
      <c r="N324" s="22"/>
      <c r="O324" s="22"/>
      <c r="P324" s="22"/>
      <c r="Q324" s="22"/>
      <c r="R324" s="22"/>
      <c r="S324" s="22"/>
      <c r="T324" s="22"/>
      <c r="U324" s="22"/>
      <c r="V324" s="22"/>
      <c r="W324" s="22" t="s">
        <v>130</v>
      </c>
      <c r="X324" s="22" t="s">
        <v>112</v>
      </c>
      <c r="Y324" s="22" t="s">
        <v>112</v>
      </c>
      <c r="Z324" s="22" t="s">
        <v>131</v>
      </c>
      <c r="AA324" s="22" t="s">
        <v>131</v>
      </c>
      <c r="AB324" s="22" t="s">
        <v>131</v>
      </c>
      <c r="AC324" s="22">
        <v>20</v>
      </c>
      <c r="AD324" s="22">
        <v>42</v>
      </c>
      <c r="AE324" s="22">
        <v>42</v>
      </c>
      <c r="AF324" s="21" t="s">
        <v>1147</v>
      </c>
      <c r="AG324" s="21" t="s">
        <v>1166</v>
      </c>
      <c r="AH324" s="22"/>
    </row>
    <row r="325" ht="42" customHeight="1" spans="1:34">
      <c r="A325" s="26"/>
      <c r="B325" s="69" t="s">
        <v>1167</v>
      </c>
      <c r="C325" s="69" t="s">
        <v>1168</v>
      </c>
      <c r="D325" s="44" t="s">
        <v>626</v>
      </c>
      <c r="E325" s="44" t="s">
        <v>627</v>
      </c>
      <c r="F325" s="44" t="s">
        <v>139</v>
      </c>
      <c r="G325" s="22" t="s">
        <v>225</v>
      </c>
      <c r="H325" s="44" t="s">
        <v>862</v>
      </c>
      <c r="I325" s="44">
        <v>30</v>
      </c>
      <c r="J325" s="44">
        <v>30</v>
      </c>
      <c r="K325" s="44"/>
      <c r="L325" s="44">
        <v>30</v>
      </c>
      <c r="M325" s="44"/>
      <c r="N325" s="44"/>
      <c r="O325" s="44"/>
      <c r="P325" s="44"/>
      <c r="Q325" s="44"/>
      <c r="R325" s="44"/>
      <c r="S325" s="44"/>
      <c r="T325" s="44"/>
      <c r="U325" s="44"/>
      <c r="V325" s="44"/>
      <c r="W325" s="44" t="s">
        <v>130</v>
      </c>
      <c r="X325" s="44" t="s">
        <v>112</v>
      </c>
      <c r="Y325" s="44" t="s">
        <v>112</v>
      </c>
      <c r="Z325" s="44" t="s">
        <v>131</v>
      </c>
      <c r="AA325" s="44" t="s">
        <v>131</v>
      </c>
      <c r="AB325" s="44" t="s">
        <v>131</v>
      </c>
      <c r="AC325" s="44">
        <v>100</v>
      </c>
      <c r="AD325" s="44">
        <v>300</v>
      </c>
      <c r="AE325" s="44">
        <v>300</v>
      </c>
      <c r="AF325" s="69" t="s">
        <v>1169</v>
      </c>
      <c r="AG325" s="69" t="s">
        <v>1170</v>
      </c>
      <c r="AH325" s="22"/>
    </row>
    <row r="326" ht="51" customHeight="1" spans="1:34">
      <c r="A326" s="26"/>
      <c r="B326" s="69" t="s">
        <v>1171</v>
      </c>
      <c r="C326" s="69" t="s">
        <v>1172</v>
      </c>
      <c r="D326" s="44" t="s">
        <v>626</v>
      </c>
      <c r="E326" s="44" t="s">
        <v>665</v>
      </c>
      <c r="F326" s="44" t="s">
        <v>139</v>
      </c>
      <c r="G326" s="22" t="s">
        <v>225</v>
      </c>
      <c r="H326" s="44" t="s">
        <v>666</v>
      </c>
      <c r="I326" s="44">
        <v>38</v>
      </c>
      <c r="J326" s="44">
        <v>38</v>
      </c>
      <c r="K326" s="44"/>
      <c r="L326" s="44">
        <v>38</v>
      </c>
      <c r="M326" s="44"/>
      <c r="N326" s="44"/>
      <c r="O326" s="44"/>
      <c r="P326" s="44"/>
      <c r="Q326" s="44"/>
      <c r="R326" s="44"/>
      <c r="S326" s="44"/>
      <c r="T326" s="44"/>
      <c r="U326" s="44"/>
      <c r="V326" s="44"/>
      <c r="W326" s="44" t="s">
        <v>130</v>
      </c>
      <c r="X326" s="44" t="s">
        <v>112</v>
      </c>
      <c r="Y326" s="44" t="s">
        <v>131</v>
      </c>
      <c r="Z326" s="44" t="s">
        <v>131</v>
      </c>
      <c r="AA326" s="44" t="s">
        <v>131</v>
      </c>
      <c r="AB326" s="44" t="s">
        <v>131</v>
      </c>
      <c r="AC326" s="44">
        <v>88</v>
      </c>
      <c r="AD326" s="44">
        <v>269</v>
      </c>
      <c r="AE326" s="44">
        <v>1695</v>
      </c>
      <c r="AF326" s="69" t="s">
        <v>1169</v>
      </c>
      <c r="AG326" s="69" t="s">
        <v>1173</v>
      </c>
      <c r="AH326" s="22"/>
    </row>
    <row r="327" ht="51" customHeight="1" spans="1:34">
      <c r="A327" s="26"/>
      <c r="B327" s="69" t="s">
        <v>1174</v>
      </c>
      <c r="C327" s="69" t="s">
        <v>1175</v>
      </c>
      <c r="D327" s="44" t="s">
        <v>626</v>
      </c>
      <c r="E327" s="44" t="s">
        <v>678</v>
      </c>
      <c r="F327" s="44" t="s">
        <v>139</v>
      </c>
      <c r="G327" s="22" t="s">
        <v>225</v>
      </c>
      <c r="H327" s="44" t="s">
        <v>679</v>
      </c>
      <c r="I327" s="44">
        <v>200</v>
      </c>
      <c r="J327" s="44">
        <v>200</v>
      </c>
      <c r="K327" s="44">
        <v>200</v>
      </c>
      <c r="L327" s="44"/>
      <c r="M327" s="44"/>
      <c r="N327" s="44"/>
      <c r="O327" s="44"/>
      <c r="P327" s="44"/>
      <c r="Q327" s="44"/>
      <c r="R327" s="44"/>
      <c r="S327" s="44"/>
      <c r="T327" s="44"/>
      <c r="U327" s="44"/>
      <c r="V327" s="44"/>
      <c r="W327" s="44" t="s">
        <v>130</v>
      </c>
      <c r="X327" s="44" t="s">
        <v>112</v>
      </c>
      <c r="Y327" s="44" t="s">
        <v>131</v>
      </c>
      <c r="Z327" s="44" t="s">
        <v>131</v>
      </c>
      <c r="AA327" s="44" t="s">
        <v>131</v>
      </c>
      <c r="AB327" s="44" t="s">
        <v>131</v>
      </c>
      <c r="AC327" s="44">
        <v>35</v>
      </c>
      <c r="AD327" s="44">
        <v>105</v>
      </c>
      <c r="AE327" s="44">
        <v>1200</v>
      </c>
      <c r="AF327" s="69" t="s">
        <v>1169</v>
      </c>
      <c r="AG327" s="69" t="s">
        <v>1176</v>
      </c>
      <c r="AH327" s="22"/>
    </row>
    <row r="328" ht="51" customHeight="1" spans="1:34">
      <c r="A328" s="26"/>
      <c r="B328" s="69" t="s">
        <v>1177</v>
      </c>
      <c r="C328" s="69" t="s">
        <v>1178</v>
      </c>
      <c r="D328" s="44" t="s">
        <v>626</v>
      </c>
      <c r="E328" s="44" t="s">
        <v>684</v>
      </c>
      <c r="F328" s="70" t="s">
        <v>139</v>
      </c>
      <c r="G328" s="22" t="s">
        <v>225</v>
      </c>
      <c r="H328" s="44" t="s">
        <v>685</v>
      </c>
      <c r="I328" s="44">
        <v>200</v>
      </c>
      <c r="J328" s="44">
        <v>200</v>
      </c>
      <c r="K328" s="44"/>
      <c r="L328" s="44">
        <v>200</v>
      </c>
      <c r="M328" s="44"/>
      <c r="N328" s="44"/>
      <c r="O328" s="44"/>
      <c r="P328" s="44"/>
      <c r="Q328" s="44"/>
      <c r="R328" s="44"/>
      <c r="S328" s="44"/>
      <c r="T328" s="44"/>
      <c r="U328" s="44"/>
      <c r="V328" s="44"/>
      <c r="W328" s="44" t="s">
        <v>130</v>
      </c>
      <c r="X328" s="44" t="s">
        <v>112</v>
      </c>
      <c r="Y328" s="44" t="s">
        <v>112</v>
      </c>
      <c r="Z328" s="44" t="s">
        <v>131</v>
      </c>
      <c r="AA328" s="44" t="s">
        <v>131</v>
      </c>
      <c r="AB328" s="44" t="s">
        <v>131</v>
      </c>
      <c r="AC328" s="44">
        <v>65</v>
      </c>
      <c r="AD328" s="44">
        <v>200</v>
      </c>
      <c r="AE328" s="44">
        <v>656</v>
      </c>
      <c r="AF328" s="69" t="s">
        <v>1179</v>
      </c>
      <c r="AG328" s="69" t="s">
        <v>1180</v>
      </c>
      <c r="AH328" s="22"/>
    </row>
    <row r="329" ht="51" customHeight="1" spans="1:34">
      <c r="A329" s="26"/>
      <c r="B329" s="69" t="s">
        <v>1181</v>
      </c>
      <c r="C329" s="69" t="s">
        <v>1182</v>
      </c>
      <c r="D329" s="44" t="s">
        <v>626</v>
      </c>
      <c r="E329" s="44" t="s">
        <v>633</v>
      </c>
      <c r="F329" s="44" t="s">
        <v>139</v>
      </c>
      <c r="G329" s="22" t="s">
        <v>225</v>
      </c>
      <c r="H329" s="44" t="s">
        <v>634</v>
      </c>
      <c r="I329" s="44">
        <v>75</v>
      </c>
      <c r="J329" s="44">
        <v>75</v>
      </c>
      <c r="K329" s="44"/>
      <c r="L329" s="44">
        <v>75</v>
      </c>
      <c r="M329" s="44"/>
      <c r="N329" s="44"/>
      <c r="O329" s="44"/>
      <c r="P329" s="44"/>
      <c r="Q329" s="44"/>
      <c r="R329" s="44"/>
      <c r="S329" s="44"/>
      <c r="T329" s="44"/>
      <c r="U329" s="44"/>
      <c r="V329" s="44"/>
      <c r="W329" s="44" t="s">
        <v>130</v>
      </c>
      <c r="X329" s="44" t="s">
        <v>112</v>
      </c>
      <c r="Y329" s="44" t="s">
        <v>131</v>
      </c>
      <c r="Z329" s="44" t="s">
        <v>131</v>
      </c>
      <c r="AA329" s="44" t="s">
        <v>131</v>
      </c>
      <c r="AB329" s="44" t="s">
        <v>131</v>
      </c>
      <c r="AC329" s="44">
        <v>78</v>
      </c>
      <c r="AD329" s="44">
        <v>257</v>
      </c>
      <c r="AE329" s="44">
        <v>920</v>
      </c>
      <c r="AF329" s="69" t="s">
        <v>1179</v>
      </c>
      <c r="AG329" s="69" t="s">
        <v>1183</v>
      </c>
      <c r="AH329" s="22"/>
    </row>
    <row r="330" ht="51" customHeight="1" spans="1:34">
      <c r="A330" s="26"/>
      <c r="B330" s="69" t="s">
        <v>1184</v>
      </c>
      <c r="C330" s="69" t="s">
        <v>1185</v>
      </c>
      <c r="D330" s="44" t="s">
        <v>626</v>
      </c>
      <c r="E330" s="44" t="s">
        <v>692</v>
      </c>
      <c r="F330" s="70" t="s">
        <v>139</v>
      </c>
      <c r="G330" s="22" t="s">
        <v>225</v>
      </c>
      <c r="H330" s="44" t="s">
        <v>762</v>
      </c>
      <c r="I330" s="44">
        <v>160</v>
      </c>
      <c r="J330" s="44">
        <v>160</v>
      </c>
      <c r="K330" s="44"/>
      <c r="L330" s="44">
        <v>160</v>
      </c>
      <c r="M330" s="44"/>
      <c r="N330" s="44"/>
      <c r="O330" s="44"/>
      <c r="P330" s="44"/>
      <c r="Q330" s="44"/>
      <c r="R330" s="44"/>
      <c r="S330" s="44"/>
      <c r="T330" s="44"/>
      <c r="U330" s="44"/>
      <c r="V330" s="44"/>
      <c r="W330" s="44" t="s">
        <v>130</v>
      </c>
      <c r="X330" s="44" t="s">
        <v>112</v>
      </c>
      <c r="Y330" s="44" t="s">
        <v>131</v>
      </c>
      <c r="Z330" s="44" t="s">
        <v>131</v>
      </c>
      <c r="AA330" s="44" t="s">
        <v>131</v>
      </c>
      <c r="AB330" s="44" t="s">
        <v>131</v>
      </c>
      <c r="AC330" s="44">
        <v>132</v>
      </c>
      <c r="AD330" s="44">
        <v>462</v>
      </c>
      <c r="AE330" s="44">
        <v>859</v>
      </c>
      <c r="AF330" s="69" t="s">
        <v>1169</v>
      </c>
      <c r="AG330" s="69" t="s">
        <v>1186</v>
      </c>
      <c r="AH330" s="22"/>
    </row>
    <row r="331" ht="51" customHeight="1" spans="1:34">
      <c r="A331" s="26"/>
      <c r="B331" s="69" t="s">
        <v>1187</v>
      </c>
      <c r="C331" s="69" t="s">
        <v>1188</v>
      </c>
      <c r="D331" s="44" t="s">
        <v>626</v>
      </c>
      <c r="E331" s="44" t="s">
        <v>755</v>
      </c>
      <c r="F331" s="44" t="s">
        <v>139</v>
      </c>
      <c r="G331" s="22" t="s">
        <v>225</v>
      </c>
      <c r="H331" s="44" t="s">
        <v>756</v>
      </c>
      <c r="I331" s="44">
        <v>690</v>
      </c>
      <c r="J331" s="44">
        <v>690</v>
      </c>
      <c r="K331" s="44">
        <v>690</v>
      </c>
      <c r="L331" s="44"/>
      <c r="M331" s="44"/>
      <c r="N331" s="44"/>
      <c r="O331" s="44"/>
      <c r="P331" s="44"/>
      <c r="Q331" s="44"/>
      <c r="R331" s="44"/>
      <c r="S331" s="44"/>
      <c r="T331" s="44"/>
      <c r="U331" s="44"/>
      <c r="V331" s="44"/>
      <c r="W331" s="44" t="s">
        <v>130</v>
      </c>
      <c r="X331" s="44" t="s">
        <v>112</v>
      </c>
      <c r="Y331" s="44" t="s">
        <v>131</v>
      </c>
      <c r="Z331" s="44" t="s">
        <v>131</v>
      </c>
      <c r="AA331" s="44" t="s">
        <v>131</v>
      </c>
      <c r="AB331" s="44" t="s">
        <v>131</v>
      </c>
      <c r="AC331" s="44">
        <v>113</v>
      </c>
      <c r="AD331" s="44">
        <v>375</v>
      </c>
      <c r="AE331" s="44">
        <v>700</v>
      </c>
      <c r="AF331" s="69" t="s">
        <v>1169</v>
      </c>
      <c r="AG331" s="69" t="s">
        <v>1189</v>
      </c>
      <c r="AH331" s="22"/>
    </row>
    <row r="332" ht="51" customHeight="1" spans="1:34">
      <c r="A332" s="26"/>
      <c r="B332" s="69" t="s">
        <v>1190</v>
      </c>
      <c r="C332" s="69" t="s">
        <v>1191</v>
      </c>
      <c r="D332" s="44" t="s">
        <v>626</v>
      </c>
      <c r="E332" s="44" t="s">
        <v>647</v>
      </c>
      <c r="F332" s="44" t="s">
        <v>139</v>
      </c>
      <c r="G332" s="22" t="s">
        <v>225</v>
      </c>
      <c r="H332" s="44" t="s">
        <v>648</v>
      </c>
      <c r="I332" s="44">
        <v>50</v>
      </c>
      <c r="J332" s="44">
        <v>50</v>
      </c>
      <c r="K332" s="44"/>
      <c r="L332" s="44">
        <v>50</v>
      </c>
      <c r="M332" s="44"/>
      <c r="N332" s="44"/>
      <c r="O332" s="44"/>
      <c r="P332" s="44"/>
      <c r="Q332" s="44"/>
      <c r="R332" s="44"/>
      <c r="S332" s="44"/>
      <c r="T332" s="44"/>
      <c r="U332" s="44"/>
      <c r="V332" s="44"/>
      <c r="W332" s="44" t="s">
        <v>130</v>
      </c>
      <c r="X332" s="44" t="s">
        <v>112</v>
      </c>
      <c r="Y332" s="44" t="s">
        <v>131</v>
      </c>
      <c r="Z332" s="44" t="s">
        <v>131</v>
      </c>
      <c r="AA332" s="44" t="s">
        <v>131</v>
      </c>
      <c r="AB332" s="44" t="s">
        <v>131</v>
      </c>
      <c r="AC332" s="44">
        <v>16</v>
      </c>
      <c r="AD332" s="44">
        <v>52</v>
      </c>
      <c r="AE332" s="44">
        <v>363</v>
      </c>
      <c r="AF332" s="69" t="s">
        <v>1169</v>
      </c>
      <c r="AG332" s="69" t="s">
        <v>1192</v>
      </c>
      <c r="AH332" s="22"/>
    </row>
    <row r="333" ht="51" customHeight="1" spans="1:34">
      <c r="A333" s="26"/>
      <c r="B333" s="21" t="s">
        <v>1193</v>
      </c>
      <c r="C333" s="21" t="s">
        <v>1194</v>
      </c>
      <c r="D333" s="22" t="s">
        <v>487</v>
      </c>
      <c r="E333" s="22" t="s">
        <v>488</v>
      </c>
      <c r="F333" s="44" t="s">
        <v>139</v>
      </c>
      <c r="G333" s="71" t="s">
        <v>225</v>
      </c>
      <c r="H333" s="22" t="s">
        <v>489</v>
      </c>
      <c r="I333" s="22">
        <v>50</v>
      </c>
      <c r="J333" s="22">
        <v>50</v>
      </c>
      <c r="K333" s="22">
        <v>50</v>
      </c>
      <c r="L333" s="22"/>
      <c r="M333" s="22"/>
      <c r="N333" s="22"/>
      <c r="O333" s="22"/>
      <c r="P333" s="22"/>
      <c r="Q333" s="22"/>
      <c r="R333" s="22"/>
      <c r="S333" s="22"/>
      <c r="T333" s="22"/>
      <c r="U333" s="22"/>
      <c r="V333" s="22"/>
      <c r="W333" s="22" t="s">
        <v>130</v>
      </c>
      <c r="X333" s="22" t="s">
        <v>112</v>
      </c>
      <c r="Y333" s="22" t="s">
        <v>112</v>
      </c>
      <c r="Z333" s="22" t="s">
        <v>131</v>
      </c>
      <c r="AA333" s="22" t="s">
        <v>131</v>
      </c>
      <c r="AB333" s="22" t="s">
        <v>131</v>
      </c>
      <c r="AC333" s="22">
        <v>89</v>
      </c>
      <c r="AD333" s="22">
        <v>294</v>
      </c>
      <c r="AE333" s="22">
        <v>825</v>
      </c>
      <c r="AF333" s="21" t="s">
        <v>1195</v>
      </c>
      <c r="AG333" s="21" t="s">
        <v>1196</v>
      </c>
      <c r="AH333" s="22"/>
    </row>
    <row r="334" ht="51" customHeight="1" spans="1:34">
      <c r="A334" s="26"/>
      <c r="B334" s="21" t="s">
        <v>1197</v>
      </c>
      <c r="C334" s="21" t="s">
        <v>1198</v>
      </c>
      <c r="D334" s="22" t="s">
        <v>487</v>
      </c>
      <c r="E334" s="22" t="s">
        <v>497</v>
      </c>
      <c r="F334" s="44" t="s">
        <v>139</v>
      </c>
      <c r="G334" s="71" t="s">
        <v>225</v>
      </c>
      <c r="H334" s="22" t="s">
        <v>498</v>
      </c>
      <c r="I334" s="22">
        <v>20</v>
      </c>
      <c r="J334" s="22">
        <v>20</v>
      </c>
      <c r="K334" s="22">
        <v>20</v>
      </c>
      <c r="L334" s="22"/>
      <c r="M334" s="22"/>
      <c r="N334" s="22"/>
      <c r="O334" s="22"/>
      <c r="P334" s="22"/>
      <c r="Q334" s="22"/>
      <c r="R334" s="22"/>
      <c r="S334" s="22"/>
      <c r="T334" s="22"/>
      <c r="U334" s="22"/>
      <c r="V334" s="22"/>
      <c r="W334" s="22" t="s">
        <v>130</v>
      </c>
      <c r="X334" s="22" t="s">
        <v>112</v>
      </c>
      <c r="Y334" s="22" t="s">
        <v>112</v>
      </c>
      <c r="Z334" s="22" t="s">
        <v>131</v>
      </c>
      <c r="AA334" s="22" t="s">
        <v>131</v>
      </c>
      <c r="AB334" s="22" t="s">
        <v>131</v>
      </c>
      <c r="AC334" s="22">
        <v>30</v>
      </c>
      <c r="AD334" s="22">
        <v>120</v>
      </c>
      <c r="AE334" s="22">
        <v>416</v>
      </c>
      <c r="AF334" s="21" t="s">
        <v>1195</v>
      </c>
      <c r="AG334" s="21" t="s">
        <v>1199</v>
      </c>
      <c r="AH334" s="22"/>
    </row>
    <row r="335" ht="51" customHeight="1" spans="1:34">
      <c r="A335" s="26"/>
      <c r="B335" s="21" t="s">
        <v>1200</v>
      </c>
      <c r="C335" s="21" t="s">
        <v>1201</v>
      </c>
      <c r="D335" s="22" t="s">
        <v>548</v>
      </c>
      <c r="E335" s="22" t="s">
        <v>573</v>
      </c>
      <c r="F335" s="62" t="s">
        <v>139</v>
      </c>
      <c r="G335" s="71" t="s">
        <v>225</v>
      </c>
      <c r="H335" s="22" t="s">
        <v>574</v>
      </c>
      <c r="I335" s="22">
        <v>5</v>
      </c>
      <c r="J335" s="22">
        <v>5</v>
      </c>
      <c r="K335" s="22">
        <v>5</v>
      </c>
      <c r="L335" s="58"/>
      <c r="M335" s="22"/>
      <c r="N335" s="22"/>
      <c r="O335" s="22"/>
      <c r="P335" s="22"/>
      <c r="Q335" s="22"/>
      <c r="R335" s="22"/>
      <c r="S335" s="22"/>
      <c r="T335" s="22"/>
      <c r="U335" s="22"/>
      <c r="V335" s="22"/>
      <c r="W335" s="22" t="s">
        <v>130</v>
      </c>
      <c r="X335" s="22" t="s">
        <v>112</v>
      </c>
      <c r="Y335" s="62" t="s">
        <v>112</v>
      </c>
      <c r="Z335" s="62" t="s">
        <v>131</v>
      </c>
      <c r="AA335" s="22" t="s">
        <v>131</v>
      </c>
      <c r="AB335" s="22" t="s">
        <v>131</v>
      </c>
      <c r="AC335" s="22">
        <v>65</v>
      </c>
      <c r="AD335" s="22">
        <v>165</v>
      </c>
      <c r="AE335" s="22">
        <v>230</v>
      </c>
      <c r="AF335" s="21" t="s">
        <v>1202</v>
      </c>
      <c r="AG335" s="21" t="s">
        <v>1203</v>
      </c>
      <c r="AH335" s="22"/>
    </row>
    <row r="336" ht="51" customHeight="1" spans="1:34">
      <c r="A336" s="26"/>
      <c r="B336" s="21" t="s">
        <v>1204</v>
      </c>
      <c r="C336" s="21" t="s">
        <v>1205</v>
      </c>
      <c r="D336" s="22" t="s">
        <v>548</v>
      </c>
      <c r="E336" s="22" t="s">
        <v>573</v>
      </c>
      <c r="F336" s="62" t="s">
        <v>139</v>
      </c>
      <c r="G336" s="71" t="s">
        <v>225</v>
      </c>
      <c r="H336" s="22" t="s">
        <v>574</v>
      </c>
      <c r="I336" s="22">
        <v>10</v>
      </c>
      <c r="J336" s="22">
        <v>10</v>
      </c>
      <c r="K336" s="22">
        <v>10</v>
      </c>
      <c r="L336" s="58"/>
      <c r="M336" s="22"/>
      <c r="N336" s="22"/>
      <c r="O336" s="22"/>
      <c r="P336" s="22"/>
      <c r="Q336" s="22"/>
      <c r="R336" s="22"/>
      <c r="S336" s="22"/>
      <c r="T336" s="22"/>
      <c r="U336" s="22"/>
      <c r="V336" s="22"/>
      <c r="W336" s="22" t="s">
        <v>130</v>
      </c>
      <c r="X336" s="22" t="s">
        <v>112</v>
      </c>
      <c r="Y336" s="62" t="s">
        <v>112</v>
      </c>
      <c r="Z336" s="62" t="s">
        <v>131</v>
      </c>
      <c r="AA336" s="22" t="s">
        <v>131</v>
      </c>
      <c r="AB336" s="22" t="s">
        <v>131</v>
      </c>
      <c r="AC336" s="22">
        <v>82</v>
      </c>
      <c r="AD336" s="22">
        <v>203</v>
      </c>
      <c r="AE336" s="22">
        <v>356</v>
      </c>
      <c r="AF336" s="21" t="s">
        <v>1202</v>
      </c>
      <c r="AG336" s="21" t="s">
        <v>1203</v>
      </c>
      <c r="AH336" s="22"/>
    </row>
    <row r="337" ht="51" customHeight="1" spans="1:34">
      <c r="A337" s="26"/>
      <c r="B337" s="21" t="s">
        <v>1206</v>
      </c>
      <c r="C337" s="21" t="s">
        <v>1207</v>
      </c>
      <c r="D337" s="22" t="s">
        <v>548</v>
      </c>
      <c r="E337" s="22" t="s">
        <v>573</v>
      </c>
      <c r="F337" s="62" t="s">
        <v>139</v>
      </c>
      <c r="G337" s="71" t="s">
        <v>225</v>
      </c>
      <c r="H337" s="22" t="s">
        <v>574</v>
      </c>
      <c r="I337" s="22">
        <v>20</v>
      </c>
      <c r="J337" s="22">
        <v>20</v>
      </c>
      <c r="K337" s="22">
        <v>20</v>
      </c>
      <c r="L337" s="58"/>
      <c r="M337" s="22"/>
      <c r="N337" s="22"/>
      <c r="O337" s="22"/>
      <c r="P337" s="22"/>
      <c r="Q337" s="22"/>
      <c r="R337" s="22"/>
      <c r="S337" s="22"/>
      <c r="T337" s="22"/>
      <c r="U337" s="22"/>
      <c r="V337" s="22"/>
      <c r="W337" s="22" t="s">
        <v>130</v>
      </c>
      <c r="X337" s="22" t="s">
        <v>112</v>
      </c>
      <c r="Y337" s="62" t="s">
        <v>112</v>
      </c>
      <c r="Z337" s="62" t="s">
        <v>131</v>
      </c>
      <c r="AA337" s="22" t="s">
        <v>131</v>
      </c>
      <c r="AB337" s="22" t="s">
        <v>131</v>
      </c>
      <c r="AC337" s="22">
        <v>53</v>
      </c>
      <c r="AD337" s="22">
        <v>178</v>
      </c>
      <c r="AE337" s="22">
        <v>283</v>
      </c>
      <c r="AF337" s="21" t="s">
        <v>1202</v>
      </c>
      <c r="AG337" s="21" t="s">
        <v>1203</v>
      </c>
      <c r="AH337" s="22"/>
    </row>
    <row r="338" ht="47" customHeight="1" spans="1:34">
      <c r="A338" s="26"/>
      <c r="B338" s="49" t="s">
        <v>1208</v>
      </c>
      <c r="C338" s="50" t="s">
        <v>1209</v>
      </c>
      <c r="D338" s="37" t="s">
        <v>199</v>
      </c>
      <c r="E338" s="37" t="s">
        <v>798</v>
      </c>
      <c r="F338" s="37" t="s">
        <v>139</v>
      </c>
      <c r="G338" s="37" t="s">
        <v>225</v>
      </c>
      <c r="H338" s="37" t="s">
        <v>212</v>
      </c>
      <c r="I338" s="37">
        <v>380</v>
      </c>
      <c r="J338" s="22"/>
      <c r="K338" s="37"/>
      <c r="L338" s="37"/>
      <c r="M338" s="37"/>
      <c r="N338" s="37"/>
      <c r="O338" s="37">
        <v>380</v>
      </c>
      <c r="P338" s="37"/>
      <c r="Q338" s="37"/>
      <c r="R338" s="37"/>
      <c r="S338" s="37"/>
      <c r="T338" s="37"/>
      <c r="U338" s="37"/>
      <c r="V338" s="37"/>
      <c r="W338" s="37" t="s">
        <v>130</v>
      </c>
      <c r="X338" s="37" t="s">
        <v>112</v>
      </c>
      <c r="Y338" s="37" t="s">
        <v>112</v>
      </c>
      <c r="Z338" s="37" t="s">
        <v>131</v>
      </c>
      <c r="AA338" s="37" t="s">
        <v>131</v>
      </c>
      <c r="AB338" s="37" t="s">
        <v>131</v>
      </c>
      <c r="AC338" s="37">
        <v>400</v>
      </c>
      <c r="AD338" s="37">
        <v>1150</v>
      </c>
      <c r="AE338" s="37">
        <v>1150</v>
      </c>
      <c r="AF338" s="49" t="s">
        <v>1130</v>
      </c>
      <c r="AG338" s="49" t="s">
        <v>1210</v>
      </c>
      <c r="AH338" s="37"/>
    </row>
    <row r="339" ht="47" customHeight="1" spans="1:34">
      <c r="A339" s="26"/>
      <c r="B339" s="49" t="s">
        <v>1211</v>
      </c>
      <c r="C339" s="50" t="s">
        <v>1212</v>
      </c>
      <c r="D339" s="37" t="s">
        <v>199</v>
      </c>
      <c r="E339" s="37" t="s">
        <v>206</v>
      </c>
      <c r="F339" s="37" t="s">
        <v>139</v>
      </c>
      <c r="G339" s="37" t="s">
        <v>225</v>
      </c>
      <c r="H339" s="37" t="s">
        <v>207</v>
      </c>
      <c r="I339" s="37">
        <v>25</v>
      </c>
      <c r="J339" s="22"/>
      <c r="K339" s="37"/>
      <c r="L339" s="37"/>
      <c r="M339" s="37"/>
      <c r="N339" s="37"/>
      <c r="O339" s="37">
        <v>25</v>
      </c>
      <c r="P339" s="37"/>
      <c r="Q339" s="37"/>
      <c r="R339" s="37"/>
      <c r="S339" s="37"/>
      <c r="T339" s="37"/>
      <c r="U339" s="37"/>
      <c r="V339" s="37"/>
      <c r="W339" s="37" t="s">
        <v>130</v>
      </c>
      <c r="X339" s="37" t="s">
        <v>112</v>
      </c>
      <c r="Y339" s="37" t="s">
        <v>131</v>
      </c>
      <c r="Z339" s="37" t="s">
        <v>131</v>
      </c>
      <c r="AA339" s="37" t="s">
        <v>131</v>
      </c>
      <c r="AB339" s="37" t="s">
        <v>131</v>
      </c>
      <c r="AC339" s="37">
        <v>20</v>
      </c>
      <c r="AD339" s="37">
        <v>65</v>
      </c>
      <c r="AE339" s="37">
        <v>124</v>
      </c>
      <c r="AF339" s="49" t="s">
        <v>1130</v>
      </c>
      <c r="AG339" s="49" t="s">
        <v>1213</v>
      </c>
      <c r="AH339" s="37"/>
    </row>
    <row r="340" ht="47" customHeight="1" spans="1:34">
      <c r="A340" s="26"/>
      <c r="B340" s="49" t="s">
        <v>1214</v>
      </c>
      <c r="C340" s="50" t="s">
        <v>1215</v>
      </c>
      <c r="D340" s="37" t="s">
        <v>199</v>
      </c>
      <c r="E340" s="37" t="s">
        <v>229</v>
      </c>
      <c r="F340" s="37" t="s">
        <v>139</v>
      </c>
      <c r="G340" s="37" t="s">
        <v>225</v>
      </c>
      <c r="H340" s="37" t="s">
        <v>230</v>
      </c>
      <c r="I340" s="37">
        <v>60</v>
      </c>
      <c r="J340" s="22"/>
      <c r="K340" s="37"/>
      <c r="L340" s="37"/>
      <c r="M340" s="37"/>
      <c r="N340" s="37"/>
      <c r="O340" s="37">
        <v>60</v>
      </c>
      <c r="P340" s="37"/>
      <c r="Q340" s="37"/>
      <c r="R340" s="37"/>
      <c r="S340" s="37"/>
      <c r="T340" s="37"/>
      <c r="U340" s="37"/>
      <c r="V340" s="37"/>
      <c r="W340" s="37" t="s">
        <v>130</v>
      </c>
      <c r="X340" s="37" t="s">
        <v>112</v>
      </c>
      <c r="Y340" s="37" t="s">
        <v>131</v>
      </c>
      <c r="Z340" s="37" t="s">
        <v>131</v>
      </c>
      <c r="AA340" s="37" t="s">
        <v>131</v>
      </c>
      <c r="AB340" s="37" t="s">
        <v>131</v>
      </c>
      <c r="AC340" s="37">
        <v>28</v>
      </c>
      <c r="AD340" s="37">
        <v>56</v>
      </c>
      <c r="AE340" s="37">
        <v>232</v>
      </c>
      <c r="AF340" s="49" t="s">
        <v>1130</v>
      </c>
      <c r="AG340" s="49" t="s">
        <v>1216</v>
      </c>
      <c r="AH340" s="37"/>
    </row>
    <row r="341" ht="92" customHeight="1" spans="1:34">
      <c r="A341" s="26"/>
      <c r="B341" s="49" t="s">
        <v>1217</v>
      </c>
      <c r="C341" s="50" t="s">
        <v>1218</v>
      </c>
      <c r="D341" s="37" t="s">
        <v>199</v>
      </c>
      <c r="E341" s="37" t="s">
        <v>229</v>
      </c>
      <c r="F341" s="37" t="s">
        <v>139</v>
      </c>
      <c r="G341" s="37" t="s">
        <v>225</v>
      </c>
      <c r="H341" s="37" t="s">
        <v>230</v>
      </c>
      <c r="I341" s="37">
        <v>230</v>
      </c>
      <c r="J341" s="22"/>
      <c r="K341" s="37"/>
      <c r="L341" s="37"/>
      <c r="M341" s="37"/>
      <c r="N341" s="37"/>
      <c r="O341" s="37">
        <v>230</v>
      </c>
      <c r="P341" s="37"/>
      <c r="Q341" s="37"/>
      <c r="R341" s="37"/>
      <c r="S341" s="37"/>
      <c r="T341" s="37"/>
      <c r="U341" s="37"/>
      <c r="V341" s="37"/>
      <c r="W341" s="37" t="s">
        <v>111</v>
      </c>
      <c r="X341" s="37" t="s">
        <v>112</v>
      </c>
      <c r="Y341" s="37" t="s">
        <v>131</v>
      </c>
      <c r="Z341" s="37" t="s">
        <v>131</v>
      </c>
      <c r="AA341" s="37" t="s">
        <v>131</v>
      </c>
      <c r="AB341" s="37" t="s">
        <v>131</v>
      </c>
      <c r="AC341" s="37">
        <v>16</v>
      </c>
      <c r="AD341" s="37">
        <v>34</v>
      </c>
      <c r="AE341" s="37">
        <v>628</v>
      </c>
      <c r="AF341" s="49" t="s">
        <v>167</v>
      </c>
      <c r="AG341" s="49" t="s">
        <v>1219</v>
      </c>
      <c r="AH341" s="37"/>
    </row>
    <row r="342" ht="92" customHeight="1" spans="1:34">
      <c r="A342" s="26"/>
      <c r="B342" s="54" t="s">
        <v>1220</v>
      </c>
      <c r="C342" s="54" t="s">
        <v>1221</v>
      </c>
      <c r="D342" s="48" t="s">
        <v>281</v>
      </c>
      <c r="E342" s="48" t="s">
        <v>1222</v>
      </c>
      <c r="F342" s="48" t="s">
        <v>139</v>
      </c>
      <c r="G342" s="48" t="s">
        <v>225</v>
      </c>
      <c r="H342" s="48" t="s">
        <v>283</v>
      </c>
      <c r="I342" s="48">
        <v>35</v>
      </c>
      <c r="J342" s="48"/>
      <c r="K342" s="48"/>
      <c r="L342" s="48"/>
      <c r="M342" s="48"/>
      <c r="N342" s="48"/>
      <c r="O342" s="48">
        <v>35</v>
      </c>
      <c r="P342" s="48"/>
      <c r="Q342" s="48"/>
      <c r="R342" s="48"/>
      <c r="S342" s="48"/>
      <c r="T342" s="48"/>
      <c r="U342" s="48"/>
      <c r="V342" s="48"/>
      <c r="W342" s="48" t="s">
        <v>130</v>
      </c>
      <c r="X342" s="48" t="s">
        <v>112</v>
      </c>
      <c r="Y342" s="48" t="s">
        <v>112</v>
      </c>
      <c r="Z342" s="48" t="s">
        <v>112</v>
      </c>
      <c r="AA342" s="48" t="s">
        <v>131</v>
      </c>
      <c r="AB342" s="48"/>
      <c r="AC342" s="48">
        <v>421</v>
      </c>
      <c r="AD342" s="48">
        <v>1526</v>
      </c>
      <c r="AE342" s="48">
        <v>1526</v>
      </c>
      <c r="AF342" s="54" t="s">
        <v>1130</v>
      </c>
      <c r="AG342" s="54" t="s">
        <v>1223</v>
      </c>
      <c r="AH342" s="48"/>
    </row>
    <row r="343" ht="47" customHeight="1" spans="1:34">
      <c r="A343" s="26"/>
      <c r="B343" s="54" t="s">
        <v>1224</v>
      </c>
      <c r="C343" s="54" t="s">
        <v>1225</v>
      </c>
      <c r="D343" s="48" t="s">
        <v>281</v>
      </c>
      <c r="E343" s="48" t="s">
        <v>1119</v>
      </c>
      <c r="F343" s="48" t="s">
        <v>139</v>
      </c>
      <c r="G343" s="48" t="s">
        <v>225</v>
      </c>
      <c r="H343" s="48" t="s">
        <v>298</v>
      </c>
      <c r="I343" s="48">
        <v>60</v>
      </c>
      <c r="J343" s="48"/>
      <c r="K343" s="48"/>
      <c r="L343" s="48"/>
      <c r="M343" s="48"/>
      <c r="N343" s="48"/>
      <c r="O343" s="48">
        <v>60</v>
      </c>
      <c r="P343" s="48"/>
      <c r="Q343" s="48"/>
      <c r="R343" s="48"/>
      <c r="S343" s="48"/>
      <c r="T343" s="48"/>
      <c r="U343" s="48"/>
      <c r="V343" s="48"/>
      <c r="W343" s="48" t="s">
        <v>130</v>
      </c>
      <c r="X343" s="48" t="s">
        <v>112</v>
      </c>
      <c r="Y343" s="48" t="s">
        <v>112</v>
      </c>
      <c r="Z343" s="48" t="s">
        <v>112</v>
      </c>
      <c r="AA343" s="48" t="s">
        <v>131</v>
      </c>
      <c r="AB343" s="48"/>
      <c r="AC343" s="48">
        <v>300</v>
      </c>
      <c r="AD343" s="48">
        <v>1120</v>
      </c>
      <c r="AE343" s="48">
        <v>1120</v>
      </c>
      <c r="AF343" s="54" t="s">
        <v>1130</v>
      </c>
      <c r="AG343" s="54" t="s">
        <v>1226</v>
      </c>
      <c r="AH343" s="48"/>
    </row>
    <row r="344" ht="51" customHeight="1" spans="1:34">
      <c r="A344" s="59"/>
      <c r="B344" s="21" t="s">
        <v>1227</v>
      </c>
      <c r="C344" s="21" t="s">
        <v>1228</v>
      </c>
      <c r="D344" s="22" t="s">
        <v>137</v>
      </c>
      <c r="E344" s="22" t="s">
        <v>138</v>
      </c>
      <c r="F344" s="22" t="s">
        <v>139</v>
      </c>
      <c r="G344" s="22" t="s">
        <v>140</v>
      </c>
      <c r="H344" s="22" t="s">
        <v>141</v>
      </c>
      <c r="I344" s="22">
        <v>50</v>
      </c>
      <c r="J344" s="22">
        <v>50</v>
      </c>
      <c r="L344" s="22">
        <v>50</v>
      </c>
      <c r="M344" s="22"/>
      <c r="N344" s="22"/>
      <c r="O344" s="22"/>
      <c r="P344" s="22"/>
      <c r="Q344" s="22"/>
      <c r="R344" s="22"/>
      <c r="S344" s="22"/>
      <c r="T344" s="22"/>
      <c r="U344" s="22"/>
      <c r="V344" s="22"/>
      <c r="W344" s="22" t="s">
        <v>130</v>
      </c>
      <c r="X344" s="22" t="s">
        <v>112</v>
      </c>
      <c r="Y344" s="22" t="s">
        <v>112</v>
      </c>
      <c r="Z344" s="22" t="s">
        <v>131</v>
      </c>
      <c r="AA344" s="22" t="s">
        <v>131</v>
      </c>
      <c r="AB344" s="22" t="s">
        <v>131</v>
      </c>
      <c r="AC344" s="22">
        <v>56</v>
      </c>
      <c r="AD344" s="22">
        <v>174</v>
      </c>
      <c r="AE344" s="22">
        <v>174</v>
      </c>
      <c r="AF344" s="21" t="s">
        <v>1229</v>
      </c>
      <c r="AG344" s="87" t="s">
        <v>1230</v>
      </c>
      <c r="AH344" s="22"/>
    </row>
    <row r="345" ht="51" customHeight="1" spans="1:34">
      <c r="A345" s="26"/>
      <c r="B345" s="21" t="s">
        <v>1231</v>
      </c>
      <c r="C345" s="21" t="s">
        <v>1232</v>
      </c>
      <c r="D345" s="22" t="s">
        <v>137</v>
      </c>
      <c r="E345" s="22" t="s">
        <v>155</v>
      </c>
      <c r="F345" s="22" t="s">
        <v>139</v>
      </c>
      <c r="G345" s="22" t="s">
        <v>140</v>
      </c>
      <c r="H345" s="22" t="s">
        <v>156</v>
      </c>
      <c r="I345" s="22">
        <v>50</v>
      </c>
      <c r="J345" s="22">
        <v>50</v>
      </c>
      <c r="L345" s="22">
        <v>50</v>
      </c>
      <c r="M345" s="22"/>
      <c r="N345" s="22"/>
      <c r="O345" s="22"/>
      <c r="P345" s="22"/>
      <c r="Q345" s="22"/>
      <c r="R345" s="22"/>
      <c r="S345" s="22"/>
      <c r="T345" s="22"/>
      <c r="U345" s="22"/>
      <c r="V345" s="22"/>
      <c r="W345" s="22" t="s">
        <v>130</v>
      </c>
      <c r="X345" s="22" t="s">
        <v>112</v>
      </c>
      <c r="Y345" s="22" t="s">
        <v>112</v>
      </c>
      <c r="Z345" s="22" t="s">
        <v>131</v>
      </c>
      <c r="AA345" s="22" t="s">
        <v>131</v>
      </c>
      <c r="AB345" s="22" t="s">
        <v>131</v>
      </c>
      <c r="AC345" s="22">
        <v>68</v>
      </c>
      <c r="AD345" s="22">
        <v>198</v>
      </c>
      <c r="AE345" s="22">
        <v>198</v>
      </c>
      <c r="AF345" s="21" t="s">
        <v>1229</v>
      </c>
      <c r="AG345" s="87" t="s">
        <v>1233</v>
      </c>
      <c r="AH345" s="22"/>
    </row>
    <row r="346" ht="50" customHeight="1" spans="1:34">
      <c r="A346" s="26"/>
      <c r="B346" s="21" t="s">
        <v>1234</v>
      </c>
      <c r="C346" s="21" t="s">
        <v>1235</v>
      </c>
      <c r="D346" s="22" t="s">
        <v>137</v>
      </c>
      <c r="E346" s="22" t="s">
        <v>181</v>
      </c>
      <c r="F346" s="22" t="s">
        <v>139</v>
      </c>
      <c r="G346" s="22" t="s">
        <v>140</v>
      </c>
      <c r="H346" s="22" t="s">
        <v>182</v>
      </c>
      <c r="I346" s="22">
        <v>20</v>
      </c>
      <c r="J346" s="22">
        <v>20</v>
      </c>
      <c r="L346" s="22">
        <v>20</v>
      </c>
      <c r="M346" s="22"/>
      <c r="N346" s="22"/>
      <c r="O346" s="22"/>
      <c r="P346" s="22"/>
      <c r="Q346" s="22"/>
      <c r="R346" s="22"/>
      <c r="S346" s="22"/>
      <c r="T346" s="22"/>
      <c r="U346" s="22"/>
      <c r="V346" s="22"/>
      <c r="W346" s="22" t="s">
        <v>130</v>
      </c>
      <c r="X346" s="22" t="s">
        <v>112</v>
      </c>
      <c r="Y346" s="22" t="s">
        <v>112</v>
      </c>
      <c r="Z346" s="22" t="s">
        <v>131</v>
      </c>
      <c r="AA346" s="22" t="s">
        <v>131</v>
      </c>
      <c r="AB346" s="22" t="s">
        <v>131</v>
      </c>
      <c r="AC346" s="22">
        <v>89</v>
      </c>
      <c r="AD346" s="22">
        <v>261</v>
      </c>
      <c r="AE346" s="22">
        <v>261</v>
      </c>
      <c r="AF346" s="21" t="s">
        <v>1229</v>
      </c>
      <c r="AG346" s="87" t="s">
        <v>1236</v>
      </c>
      <c r="AH346" s="22"/>
    </row>
    <row r="347" ht="54" customHeight="1" spans="1:34">
      <c r="A347" s="26"/>
      <c r="B347" s="22" t="s">
        <v>1237</v>
      </c>
      <c r="C347" s="21" t="s">
        <v>1238</v>
      </c>
      <c r="D347" s="22" t="s">
        <v>234</v>
      </c>
      <c r="E347" s="22" t="s">
        <v>257</v>
      </c>
      <c r="F347" s="62" t="s">
        <v>139</v>
      </c>
      <c r="G347" s="22" t="s">
        <v>140</v>
      </c>
      <c r="H347" s="22" t="s">
        <v>258</v>
      </c>
      <c r="I347" s="22">
        <v>60</v>
      </c>
      <c r="J347" s="22">
        <v>60</v>
      </c>
      <c r="K347" s="22"/>
      <c r="L347" s="22">
        <v>60</v>
      </c>
      <c r="M347" s="22"/>
      <c r="N347" s="22"/>
      <c r="O347" s="22"/>
      <c r="P347" s="22"/>
      <c r="Q347" s="22"/>
      <c r="R347" s="22"/>
      <c r="S347" s="22"/>
      <c r="T347" s="22"/>
      <c r="U347" s="22"/>
      <c r="V347" s="22"/>
      <c r="W347" s="22" t="s">
        <v>130</v>
      </c>
      <c r="X347" s="22" t="s">
        <v>112</v>
      </c>
      <c r="Y347" s="22" t="s">
        <v>112</v>
      </c>
      <c r="Z347" s="22" t="s">
        <v>131</v>
      </c>
      <c r="AA347" s="22" t="s">
        <v>131</v>
      </c>
      <c r="AB347" s="22" t="s">
        <v>131</v>
      </c>
      <c r="AC347" s="22">
        <v>18</v>
      </c>
      <c r="AD347" s="22">
        <v>38</v>
      </c>
      <c r="AE347" s="22">
        <v>76</v>
      </c>
      <c r="AF347" s="83" t="s">
        <v>1239</v>
      </c>
      <c r="AG347" s="21" t="s">
        <v>1240</v>
      </c>
      <c r="AH347" s="22"/>
    </row>
    <row r="348" s="4" customFormat="1" ht="41" customHeight="1" spans="1:34">
      <c r="A348" s="26"/>
      <c r="B348" s="21" t="s">
        <v>1241</v>
      </c>
      <c r="C348" s="21" t="s">
        <v>1242</v>
      </c>
      <c r="D348" s="22" t="s">
        <v>281</v>
      </c>
      <c r="E348" s="22" t="s">
        <v>309</v>
      </c>
      <c r="F348" s="22" t="s">
        <v>139</v>
      </c>
      <c r="G348" s="22" t="s">
        <v>140</v>
      </c>
      <c r="H348" s="22" t="s">
        <v>310</v>
      </c>
      <c r="I348" s="22">
        <v>130</v>
      </c>
      <c r="J348" s="22">
        <v>130</v>
      </c>
      <c r="K348" s="22"/>
      <c r="L348" s="22">
        <v>130</v>
      </c>
      <c r="M348" s="22"/>
      <c r="N348" s="22"/>
      <c r="O348" s="22"/>
      <c r="P348" s="22"/>
      <c r="Q348" s="22"/>
      <c r="R348" s="22"/>
      <c r="S348" s="22"/>
      <c r="T348" s="22"/>
      <c r="U348" s="22"/>
      <c r="V348" s="22"/>
      <c r="W348" s="22" t="s">
        <v>130</v>
      </c>
      <c r="X348" s="22" t="s">
        <v>112</v>
      </c>
      <c r="Y348" s="22" t="s">
        <v>112</v>
      </c>
      <c r="Z348" s="22" t="s">
        <v>131</v>
      </c>
      <c r="AA348" s="22" t="s">
        <v>131</v>
      </c>
      <c r="AB348" s="22" t="s">
        <v>131</v>
      </c>
      <c r="AC348" s="22">
        <v>80</v>
      </c>
      <c r="AD348" s="22">
        <v>198</v>
      </c>
      <c r="AE348" s="22">
        <v>500</v>
      </c>
      <c r="AF348" s="21" t="s">
        <v>1195</v>
      </c>
      <c r="AG348" s="21" t="s">
        <v>1243</v>
      </c>
      <c r="AH348" s="22"/>
    </row>
    <row r="349" ht="41" customHeight="1" spans="1:34">
      <c r="A349" s="26"/>
      <c r="B349" s="21" t="s">
        <v>1244</v>
      </c>
      <c r="C349" s="21" t="s">
        <v>1245</v>
      </c>
      <c r="D349" s="22" t="s">
        <v>382</v>
      </c>
      <c r="E349" s="22" t="s">
        <v>1246</v>
      </c>
      <c r="F349" s="62" t="s">
        <v>139</v>
      </c>
      <c r="G349" s="22" t="s">
        <v>140</v>
      </c>
      <c r="H349" s="22" t="s">
        <v>1247</v>
      </c>
      <c r="I349" s="22">
        <v>18</v>
      </c>
      <c r="J349" s="22">
        <v>18</v>
      </c>
      <c r="K349" s="58"/>
      <c r="L349" s="22">
        <v>18</v>
      </c>
      <c r="M349" s="22"/>
      <c r="N349" s="22"/>
      <c r="O349" s="22"/>
      <c r="P349" s="22"/>
      <c r="Q349" s="22"/>
      <c r="R349" s="22"/>
      <c r="S349" s="22"/>
      <c r="T349" s="22"/>
      <c r="U349" s="22"/>
      <c r="V349" s="22"/>
      <c r="W349" s="22" t="s">
        <v>130</v>
      </c>
      <c r="X349" s="22" t="s">
        <v>112</v>
      </c>
      <c r="Y349" s="22" t="s">
        <v>112</v>
      </c>
      <c r="Z349" s="22" t="s">
        <v>131</v>
      </c>
      <c r="AA349" s="22" t="s">
        <v>131</v>
      </c>
      <c r="AB349" s="22" t="s">
        <v>131</v>
      </c>
      <c r="AC349" s="22">
        <v>40</v>
      </c>
      <c r="AD349" s="22">
        <v>142</v>
      </c>
      <c r="AE349" s="22">
        <v>210</v>
      </c>
      <c r="AF349" s="21" t="s">
        <v>1147</v>
      </c>
      <c r="AG349" s="21" t="s">
        <v>1248</v>
      </c>
      <c r="AH349" s="22"/>
    </row>
    <row r="350" ht="41" customHeight="1" spans="1:34">
      <c r="A350" s="26"/>
      <c r="B350" s="21" t="s">
        <v>1249</v>
      </c>
      <c r="C350" s="21" t="s">
        <v>1250</v>
      </c>
      <c r="D350" s="22" t="s">
        <v>382</v>
      </c>
      <c r="E350" s="22" t="s">
        <v>383</v>
      </c>
      <c r="F350" s="22" t="s">
        <v>139</v>
      </c>
      <c r="G350" s="22" t="s">
        <v>140</v>
      </c>
      <c r="H350" s="22" t="s">
        <v>384</v>
      </c>
      <c r="I350" s="22">
        <v>80</v>
      </c>
      <c r="J350" s="22">
        <v>80</v>
      </c>
      <c r="K350" s="58"/>
      <c r="L350" s="22">
        <v>80</v>
      </c>
      <c r="M350" s="22"/>
      <c r="N350" s="22"/>
      <c r="O350" s="22"/>
      <c r="P350" s="22"/>
      <c r="Q350" s="22"/>
      <c r="R350" s="22"/>
      <c r="S350" s="22"/>
      <c r="T350" s="22"/>
      <c r="U350" s="22"/>
      <c r="V350" s="22"/>
      <c r="W350" s="22" t="s">
        <v>130</v>
      </c>
      <c r="X350" s="22" t="s">
        <v>112</v>
      </c>
      <c r="Y350" s="22" t="s">
        <v>112</v>
      </c>
      <c r="Z350" s="22" t="s">
        <v>131</v>
      </c>
      <c r="AA350" s="22" t="s">
        <v>131</v>
      </c>
      <c r="AB350" s="22" t="s">
        <v>131</v>
      </c>
      <c r="AC350" s="22">
        <v>12</v>
      </c>
      <c r="AD350" s="22">
        <v>50</v>
      </c>
      <c r="AE350" s="22">
        <v>80</v>
      </c>
      <c r="AF350" s="21" t="s">
        <v>1147</v>
      </c>
      <c r="AG350" s="21" t="s">
        <v>1248</v>
      </c>
      <c r="AH350" s="22"/>
    </row>
    <row r="351" ht="41" customHeight="1" spans="1:34">
      <c r="A351" s="26"/>
      <c r="B351" s="21" t="s">
        <v>1251</v>
      </c>
      <c r="C351" s="21" t="s">
        <v>1252</v>
      </c>
      <c r="D351" s="22" t="s">
        <v>382</v>
      </c>
      <c r="E351" s="22" t="s">
        <v>401</v>
      </c>
      <c r="F351" s="62" t="s">
        <v>139</v>
      </c>
      <c r="G351" s="22" t="s">
        <v>140</v>
      </c>
      <c r="H351" s="22" t="s">
        <v>405</v>
      </c>
      <c r="I351" s="22">
        <v>110</v>
      </c>
      <c r="J351" s="22">
        <v>110</v>
      </c>
      <c r="K351" s="58"/>
      <c r="L351" s="22">
        <v>110</v>
      </c>
      <c r="M351" s="22"/>
      <c r="N351" s="22"/>
      <c r="O351" s="22"/>
      <c r="P351" s="22"/>
      <c r="Q351" s="22"/>
      <c r="R351" s="22"/>
      <c r="S351" s="22"/>
      <c r="T351" s="22"/>
      <c r="U351" s="22"/>
      <c r="V351" s="22"/>
      <c r="W351" s="22" t="s">
        <v>130</v>
      </c>
      <c r="X351" s="22" t="s">
        <v>112</v>
      </c>
      <c r="Y351" s="22" t="s">
        <v>112</v>
      </c>
      <c r="Z351" s="22" t="s">
        <v>131</v>
      </c>
      <c r="AA351" s="22" t="s">
        <v>131</v>
      </c>
      <c r="AB351" s="22" t="s">
        <v>131</v>
      </c>
      <c r="AC351" s="22">
        <v>625</v>
      </c>
      <c r="AD351" s="22">
        <v>2100</v>
      </c>
      <c r="AE351" s="22">
        <v>3100</v>
      </c>
      <c r="AF351" s="21" t="s">
        <v>1147</v>
      </c>
      <c r="AG351" s="21" t="s">
        <v>1248</v>
      </c>
      <c r="AH351" s="22"/>
    </row>
    <row r="352" ht="41" customHeight="1" spans="1:34">
      <c r="A352" s="26"/>
      <c r="B352" s="21" t="s">
        <v>1253</v>
      </c>
      <c r="C352" s="21" t="s">
        <v>1254</v>
      </c>
      <c r="D352" s="22" t="s">
        <v>382</v>
      </c>
      <c r="E352" s="22" t="s">
        <v>430</v>
      </c>
      <c r="F352" s="22" t="s">
        <v>139</v>
      </c>
      <c r="G352" s="22" t="s">
        <v>140</v>
      </c>
      <c r="H352" s="22" t="s">
        <v>431</v>
      </c>
      <c r="I352" s="22">
        <v>58</v>
      </c>
      <c r="J352" s="22">
        <v>58</v>
      </c>
      <c r="K352" s="58"/>
      <c r="L352" s="22">
        <v>58</v>
      </c>
      <c r="M352" s="22"/>
      <c r="N352" s="22"/>
      <c r="O352" s="22"/>
      <c r="P352" s="22"/>
      <c r="Q352" s="22"/>
      <c r="R352" s="22"/>
      <c r="S352" s="22"/>
      <c r="T352" s="22"/>
      <c r="U352" s="22"/>
      <c r="V352" s="22"/>
      <c r="W352" s="22" t="s">
        <v>130</v>
      </c>
      <c r="X352" s="22" t="s">
        <v>112</v>
      </c>
      <c r="Y352" s="22" t="s">
        <v>112</v>
      </c>
      <c r="Z352" s="22" t="s">
        <v>131</v>
      </c>
      <c r="AA352" s="22" t="s">
        <v>131</v>
      </c>
      <c r="AB352" s="22" t="s">
        <v>131</v>
      </c>
      <c r="AC352" s="22">
        <v>10</v>
      </c>
      <c r="AD352" s="22">
        <v>28</v>
      </c>
      <c r="AE352" s="22">
        <v>44</v>
      </c>
      <c r="AF352" s="21" t="s">
        <v>1147</v>
      </c>
      <c r="AG352" s="21" t="s">
        <v>1248</v>
      </c>
      <c r="AH352" s="22"/>
    </row>
    <row r="353" ht="44" customHeight="1" spans="1:34">
      <c r="A353" s="26"/>
      <c r="B353" s="21" t="s">
        <v>1255</v>
      </c>
      <c r="C353" s="21" t="s">
        <v>1256</v>
      </c>
      <c r="D353" s="22" t="s">
        <v>382</v>
      </c>
      <c r="E353" s="22" t="s">
        <v>454</v>
      </c>
      <c r="F353" s="62" t="s">
        <v>139</v>
      </c>
      <c r="G353" s="22" t="s">
        <v>140</v>
      </c>
      <c r="H353" s="22" t="s">
        <v>455</v>
      </c>
      <c r="I353" s="22">
        <v>32</v>
      </c>
      <c r="J353" s="22">
        <v>32</v>
      </c>
      <c r="K353" s="58"/>
      <c r="L353" s="22">
        <v>32</v>
      </c>
      <c r="M353" s="22"/>
      <c r="N353" s="22"/>
      <c r="O353" s="22"/>
      <c r="P353" s="22"/>
      <c r="Q353" s="22"/>
      <c r="R353" s="22"/>
      <c r="S353" s="22"/>
      <c r="T353" s="22"/>
      <c r="U353" s="22"/>
      <c r="V353" s="22"/>
      <c r="W353" s="22" t="s">
        <v>130</v>
      </c>
      <c r="X353" s="22" t="s">
        <v>112</v>
      </c>
      <c r="Y353" s="22" t="s">
        <v>112</v>
      </c>
      <c r="Z353" s="22" t="s">
        <v>131</v>
      </c>
      <c r="AA353" s="22" t="s">
        <v>131</v>
      </c>
      <c r="AB353" s="22" t="s">
        <v>131</v>
      </c>
      <c r="AC353" s="22">
        <v>40</v>
      </c>
      <c r="AD353" s="22">
        <v>142</v>
      </c>
      <c r="AE353" s="22">
        <v>222</v>
      </c>
      <c r="AF353" s="21" t="s">
        <v>1147</v>
      </c>
      <c r="AG353" s="21" t="s">
        <v>1248</v>
      </c>
      <c r="AH353" s="22"/>
    </row>
    <row r="354" ht="55" customHeight="1" spans="1:34">
      <c r="A354" s="26"/>
      <c r="B354" s="69" t="s">
        <v>1257</v>
      </c>
      <c r="C354" s="69" t="s">
        <v>1258</v>
      </c>
      <c r="D354" s="44" t="s">
        <v>626</v>
      </c>
      <c r="E354" s="44" t="s">
        <v>627</v>
      </c>
      <c r="F354" s="44" t="s">
        <v>139</v>
      </c>
      <c r="G354" s="44" t="s">
        <v>140</v>
      </c>
      <c r="H354" s="22" t="s">
        <v>628</v>
      </c>
      <c r="I354" s="44">
        <v>30</v>
      </c>
      <c r="J354" s="44">
        <v>30</v>
      </c>
      <c r="K354" s="44"/>
      <c r="L354" s="44">
        <v>30</v>
      </c>
      <c r="M354" s="28"/>
      <c r="N354" s="44"/>
      <c r="O354" s="44"/>
      <c r="P354" s="44"/>
      <c r="Q354" s="44"/>
      <c r="R354" s="44"/>
      <c r="S354" s="44"/>
      <c r="T354" s="44"/>
      <c r="U354" s="44"/>
      <c r="V354" s="44"/>
      <c r="W354" s="44" t="s">
        <v>130</v>
      </c>
      <c r="X354" s="44" t="s">
        <v>112</v>
      </c>
      <c r="Y354" s="44" t="s">
        <v>112</v>
      </c>
      <c r="Z354" s="44" t="s">
        <v>131</v>
      </c>
      <c r="AA354" s="44" t="s">
        <v>131</v>
      </c>
      <c r="AB354" s="44" t="s">
        <v>131</v>
      </c>
      <c r="AC354" s="44">
        <v>20</v>
      </c>
      <c r="AD354" s="44">
        <v>62</v>
      </c>
      <c r="AE354" s="44">
        <v>62</v>
      </c>
      <c r="AF354" s="69" t="s">
        <v>1195</v>
      </c>
      <c r="AG354" s="69" t="s">
        <v>1259</v>
      </c>
      <c r="AH354" s="22"/>
    </row>
    <row r="355" ht="57" customHeight="1" spans="1:34">
      <c r="A355" s="26"/>
      <c r="B355" s="69" t="s">
        <v>1260</v>
      </c>
      <c r="C355" s="69" t="s">
        <v>1261</v>
      </c>
      <c r="D355" s="44" t="s">
        <v>626</v>
      </c>
      <c r="E355" s="44" t="s">
        <v>647</v>
      </c>
      <c r="F355" s="70" t="s">
        <v>139</v>
      </c>
      <c r="G355" s="44" t="s">
        <v>140</v>
      </c>
      <c r="H355" s="44" t="s">
        <v>648</v>
      </c>
      <c r="I355" s="44">
        <v>3</v>
      </c>
      <c r="J355" s="44">
        <v>3</v>
      </c>
      <c r="K355" s="44"/>
      <c r="L355" s="44">
        <v>3</v>
      </c>
      <c r="M355" s="44"/>
      <c r="N355" s="44"/>
      <c r="O355" s="44"/>
      <c r="P355" s="44"/>
      <c r="Q355" s="44"/>
      <c r="R355" s="44"/>
      <c r="S355" s="44"/>
      <c r="T355" s="44"/>
      <c r="U355" s="44"/>
      <c r="V355" s="44"/>
      <c r="W355" s="44" t="s">
        <v>130</v>
      </c>
      <c r="X355" s="44" t="s">
        <v>112</v>
      </c>
      <c r="Y355" s="44" t="s">
        <v>131</v>
      </c>
      <c r="Z355" s="44" t="s">
        <v>131</v>
      </c>
      <c r="AA355" s="44" t="s">
        <v>131</v>
      </c>
      <c r="AB355" s="44" t="s">
        <v>131</v>
      </c>
      <c r="AC355" s="44">
        <v>3</v>
      </c>
      <c r="AD355" s="44">
        <v>7</v>
      </c>
      <c r="AE355" s="44">
        <v>7</v>
      </c>
      <c r="AF355" s="69" t="s">
        <v>1195</v>
      </c>
      <c r="AG355" s="69" t="s">
        <v>1262</v>
      </c>
      <c r="AH355" s="22"/>
    </row>
    <row r="356" ht="44" customHeight="1" spans="1:34">
      <c r="A356" s="26"/>
      <c r="B356" s="69" t="s">
        <v>1263</v>
      </c>
      <c r="C356" s="69" t="s">
        <v>1264</v>
      </c>
      <c r="D356" s="44" t="s">
        <v>626</v>
      </c>
      <c r="E356" s="44" t="s">
        <v>655</v>
      </c>
      <c r="F356" s="44" t="s">
        <v>139</v>
      </c>
      <c r="G356" s="44" t="s">
        <v>140</v>
      </c>
      <c r="H356" s="44" t="s">
        <v>656</v>
      </c>
      <c r="I356" s="44">
        <v>40</v>
      </c>
      <c r="J356" s="44">
        <v>40</v>
      </c>
      <c r="K356" s="44"/>
      <c r="L356" s="44">
        <v>40</v>
      </c>
      <c r="M356" s="44"/>
      <c r="N356" s="44"/>
      <c r="O356" s="44"/>
      <c r="P356" s="44"/>
      <c r="Q356" s="44"/>
      <c r="R356" s="44"/>
      <c r="S356" s="44"/>
      <c r="T356" s="44"/>
      <c r="U356" s="44"/>
      <c r="V356" s="44"/>
      <c r="W356" s="44" t="s">
        <v>130</v>
      </c>
      <c r="X356" s="44" t="s">
        <v>112</v>
      </c>
      <c r="Y356" s="44" t="s">
        <v>112</v>
      </c>
      <c r="Z356" s="44" t="s">
        <v>131</v>
      </c>
      <c r="AA356" s="44" t="s">
        <v>131</v>
      </c>
      <c r="AB356" s="44" t="s">
        <v>131</v>
      </c>
      <c r="AC356" s="44">
        <v>50</v>
      </c>
      <c r="AD356" s="44">
        <v>162</v>
      </c>
      <c r="AE356" s="44">
        <v>162</v>
      </c>
      <c r="AF356" s="69" t="s">
        <v>1195</v>
      </c>
      <c r="AG356" s="69" t="s">
        <v>1265</v>
      </c>
      <c r="AH356" s="22"/>
    </row>
    <row r="357" ht="51" customHeight="1" spans="1:34">
      <c r="A357" s="26"/>
      <c r="B357" s="69" t="s">
        <v>1266</v>
      </c>
      <c r="C357" s="69" t="s">
        <v>1267</v>
      </c>
      <c r="D357" s="44" t="s">
        <v>626</v>
      </c>
      <c r="E357" s="44" t="s">
        <v>665</v>
      </c>
      <c r="F357" s="44" t="s">
        <v>139</v>
      </c>
      <c r="G357" s="44" t="s">
        <v>140</v>
      </c>
      <c r="H357" s="44" t="s">
        <v>666</v>
      </c>
      <c r="I357" s="44">
        <v>30</v>
      </c>
      <c r="J357" s="44">
        <v>30</v>
      </c>
      <c r="K357" s="44"/>
      <c r="L357" s="44">
        <v>30</v>
      </c>
      <c r="M357" s="44"/>
      <c r="N357" s="44"/>
      <c r="O357" s="44"/>
      <c r="P357" s="44"/>
      <c r="Q357" s="44"/>
      <c r="R357" s="44"/>
      <c r="S357" s="44"/>
      <c r="T357" s="44"/>
      <c r="U357" s="44"/>
      <c r="V357" s="44"/>
      <c r="W357" s="44" t="s">
        <v>130</v>
      </c>
      <c r="X357" s="44" t="s">
        <v>112</v>
      </c>
      <c r="Y357" s="44" t="s">
        <v>131</v>
      </c>
      <c r="Z357" s="44" t="s">
        <v>131</v>
      </c>
      <c r="AA357" s="44" t="s">
        <v>131</v>
      </c>
      <c r="AB357" s="44" t="s">
        <v>131</v>
      </c>
      <c r="AC357" s="44">
        <v>30</v>
      </c>
      <c r="AD357" s="44">
        <v>100</v>
      </c>
      <c r="AE357" s="44">
        <v>100</v>
      </c>
      <c r="AF357" s="69" t="s">
        <v>1195</v>
      </c>
      <c r="AG357" s="69" t="s">
        <v>1268</v>
      </c>
      <c r="AH357" s="22"/>
    </row>
    <row r="358" ht="51" customHeight="1" spans="1:34">
      <c r="A358" s="26"/>
      <c r="B358" s="69" t="s">
        <v>1269</v>
      </c>
      <c r="C358" s="69" t="s">
        <v>1270</v>
      </c>
      <c r="D358" s="44" t="s">
        <v>626</v>
      </c>
      <c r="E358" s="44" t="s">
        <v>670</v>
      </c>
      <c r="F358" s="70" t="s">
        <v>139</v>
      </c>
      <c r="G358" s="44" t="s">
        <v>140</v>
      </c>
      <c r="H358" s="56" t="s">
        <v>1271</v>
      </c>
      <c r="I358" s="44">
        <v>6</v>
      </c>
      <c r="J358" s="44">
        <v>6</v>
      </c>
      <c r="K358" s="44"/>
      <c r="L358" s="44">
        <v>6</v>
      </c>
      <c r="M358" s="44"/>
      <c r="N358" s="44"/>
      <c r="O358" s="44"/>
      <c r="P358" s="44"/>
      <c r="Q358" s="44"/>
      <c r="R358" s="44"/>
      <c r="S358" s="44"/>
      <c r="T358" s="44"/>
      <c r="U358" s="44"/>
      <c r="V358" s="44"/>
      <c r="W358" s="44" t="s">
        <v>130</v>
      </c>
      <c r="X358" s="44" t="s">
        <v>112</v>
      </c>
      <c r="Y358" s="44" t="s">
        <v>112</v>
      </c>
      <c r="Z358" s="44" t="s">
        <v>131</v>
      </c>
      <c r="AA358" s="44" t="s">
        <v>131</v>
      </c>
      <c r="AB358" s="44" t="s">
        <v>131</v>
      </c>
      <c r="AC358" s="44">
        <v>11</v>
      </c>
      <c r="AD358" s="44">
        <v>34</v>
      </c>
      <c r="AE358" s="44">
        <v>34</v>
      </c>
      <c r="AF358" s="69" t="s">
        <v>1195</v>
      </c>
      <c r="AG358" s="88" t="s">
        <v>1272</v>
      </c>
      <c r="AH358" s="22"/>
    </row>
    <row r="359" ht="51" customHeight="1" spans="1:34">
      <c r="A359" s="26"/>
      <c r="B359" s="69" t="s">
        <v>1273</v>
      </c>
      <c r="C359" s="69" t="s">
        <v>1267</v>
      </c>
      <c r="D359" s="44" t="s">
        <v>626</v>
      </c>
      <c r="E359" s="44" t="s">
        <v>678</v>
      </c>
      <c r="F359" s="44" t="s">
        <v>139</v>
      </c>
      <c r="G359" s="44" t="s">
        <v>140</v>
      </c>
      <c r="H359" s="44" t="s">
        <v>679</v>
      </c>
      <c r="I359" s="44">
        <v>40</v>
      </c>
      <c r="J359" s="44">
        <v>40</v>
      </c>
      <c r="K359" s="44"/>
      <c r="L359" s="44">
        <v>40</v>
      </c>
      <c r="M359" s="44"/>
      <c r="N359" s="44"/>
      <c r="O359" s="44"/>
      <c r="P359" s="44"/>
      <c r="Q359" s="44"/>
      <c r="R359" s="44"/>
      <c r="S359" s="44"/>
      <c r="T359" s="44"/>
      <c r="U359" s="44"/>
      <c r="V359" s="44"/>
      <c r="W359" s="44" t="s">
        <v>130</v>
      </c>
      <c r="X359" s="44" t="s">
        <v>112</v>
      </c>
      <c r="Y359" s="44" t="s">
        <v>131</v>
      </c>
      <c r="Z359" s="44" t="s">
        <v>131</v>
      </c>
      <c r="AA359" s="44" t="s">
        <v>131</v>
      </c>
      <c r="AB359" s="44" t="s">
        <v>131</v>
      </c>
      <c r="AC359" s="44">
        <v>30</v>
      </c>
      <c r="AD359" s="44">
        <v>170</v>
      </c>
      <c r="AE359" s="44">
        <v>170</v>
      </c>
      <c r="AF359" s="69" t="s">
        <v>1195</v>
      </c>
      <c r="AG359" s="69" t="s">
        <v>1268</v>
      </c>
      <c r="AH359" s="22"/>
    </row>
    <row r="360" ht="51" customHeight="1" spans="1:34">
      <c r="A360" s="26"/>
      <c r="B360" s="69" t="s">
        <v>1274</v>
      </c>
      <c r="C360" s="69" t="s">
        <v>1275</v>
      </c>
      <c r="D360" s="44" t="s">
        <v>626</v>
      </c>
      <c r="E360" s="44" t="s">
        <v>633</v>
      </c>
      <c r="F360" s="44" t="s">
        <v>139</v>
      </c>
      <c r="G360" s="44" t="s">
        <v>140</v>
      </c>
      <c r="H360" s="44" t="s">
        <v>634</v>
      </c>
      <c r="I360" s="44">
        <v>33</v>
      </c>
      <c r="J360" s="44">
        <v>33</v>
      </c>
      <c r="K360" s="44"/>
      <c r="L360" s="44">
        <v>33</v>
      </c>
      <c r="M360" s="44"/>
      <c r="N360" s="44"/>
      <c r="O360" s="44"/>
      <c r="P360" s="44"/>
      <c r="Q360" s="44"/>
      <c r="R360" s="44"/>
      <c r="S360" s="44"/>
      <c r="T360" s="44"/>
      <c r="U360" s="44"/>
      <c r="V360" s="44"/>
      <c r="W360" s="44" t="s">
        <v>130</v>
      </c>
      <c r="X360" s="44" t="s">
        <v>112</v>
      </c>
      <c r="Y360" s="44" t="s">
        <v>112</v>
      </c>
      <c r="Z360" s="44" t="s">
        <v>131</v>
      </c>
      <c r="AA360" s="44" t="s">
        <v>131</v>
      </c>
      <c r="AB360" s="44" t="s">
        <v>131</v>
      </c>
      <c r="AC360" s="44">
        <v>56</v>
      </c>
      <c r="AD360" s="44">
        <v>160</v>
      </c>
      <c r="AE360" s="44">
        <v>160</v>
      </c>
      <c r="AF360" s="69" t="s">
        <v>1195</v>
      </c>
      <c r="AG360" s="69" t="s">
        <v>1276</v>
      </c>
      <c r="AH360" s="22"/>
    </row>
    <row r="361" ht="51" customHeight="1" spans="1:34">
      <c r="A361" s="26"/>
      <c r="B361" s="69" t="s">
        <v>1277</v>
      </c>
      <c r="C361" s="69" t="s">
        <v>1278</v>
      </c>
      <c r="D361" s="44" t="s">
        <v>626</v>
      </c>
      <c r="E361" s="44" t="s">
        <v>692</v>
      </c>
      <c r="F361" s="70" t="s">
        <v>139</v>
      </c>
      <c r="G361" s="44" t="s">
        <v>140</v>
      </c>
      <c r="H361" s="44" t="s">
        <v>762</v>
      </c>
      <c r="I361" s="44">
        <v>130</v>
      </c>
      <c r="J361" s="44">
        <v>130</v>
      </c>
      <c r="K361" s="44"/>
      <c r="L361" s="44">
        <v>130</v>
      </c>
      <c r="M361" s="44"/>
      <c r="N361" s="44"/>
      <c r="O361" s="44"/>
      <c r="P361" s="44"/>
      <c r="Q361" s="44"/>
      <c r="R361" s="44"/>
      <c r="S361" s="44"/>
      <c r="T361" s="44"/>
      <c r="U361" s="44"/>
      <c r="V361" s="44"/>
      <c r="W361" s="44" t="s">
        <v>130</v>
      </c>
      <c r="X361" s="44" t="s">
        <v>112</v>
      </c>
      <c r="Y361" s="44" t="s">
        <v>131</v>
      </c>
      <c r="Z361" s="44" t="s">
        <v>131</v>
      </c>
      <c r="AA361" s="44" t="s">
        <v>131</v>
      </c>
      <c r="AB361" s="44" t="s">
        <v>131</v>
      </c>
      <c r="AC361" s="44">
        <v>178</v>
      </c>
      <c r="AD361" s="44">
        <v>462</v>
      </c>
      <c r="AE361" s="44">
        <v>462</v>
      </c>
      <c r="AF361" s="69" t="s">
        <v>1195</v>
      </c>
      <c r="AG361" s="69" t="s">
        <v>1279</v>
      </c>
      <c r="AH361" s="22"/>
    </row>
    <row r="362" ht="51" customHeight="1" spans="1:34">
      <c r="A362" s="26"/>
      <c r="B362" s="69" t="s">
        <v>1280</v>
      </c>
      <c r="C362" s="69" t="s">
        <v>1281</v>
      </c>
      <c r="D362" s="44" t="s">
        <v>626</v>
      </c>
      <c r="E362" s="44" t="s">
        <v>755</v>
      </c>
      <c r="F362" s="44" t="s">
        <v>139</v>
      </c>
      <c r="G362" s="44" t="s">
        <v>140</v>
      </c>
      <c r="H362" s="44" t="s">
        <v>756</v>
      </c>
      <c r="I362" s="44">
        <v>50</v>
      </c>
      <c r="J362" s="44">
        <v>50</v>
      </c>
      <c r="K362" s="44"/>
      <c r="L362" s="44">
        <v>50</v>
      </c>
      <c r="M362" s="44"/>
      <c r="N362" s="44"/>
      <c r="O362" s="44"/>
      <c r="P362" s="44"/>
      <c r="Q362" s="44"/>
      <c r="R362" s="44"/>
      <c r="S362" s="44"/>
      <c r="T362" s="44"/>
      <c r="U362" s="44"/>
      <c r="V362" s="44"/>
      <c r="W362" s="44" t="s">
        <v>130</v>
      </c>
      <c r="X362" s="44" t="s">
        <v>112</v>
      </c>
      <c r="Y362" s="44" t="s">
        <v>131</v>
      </c>
      <c r="Z362" s="44" t="s">
        <v>131</v>
      </c>
      <c r="AA362" s="44" t="s">
        <v>131</v>
      </c>
      <c r="AB362" s="44" t="s">
        <v>131</v>
      </c>
      <c r="AC362" s="44">
        <v>113</v>
      </c>
      <c r="AD362" s="44">
        <v>375</v>
      </c>
      <c r="AE362" s="44">
        <v>375</v>
      </c>
      <c r="AF362" s="69" t="s">
        <v>1195</v>
      </c>
      <c r="AG362" s="69" t="s">
        <v>1282</v>
      </c>
      <c r="AH362" s="22"/>
    </row>
    <row r="363" ht="44" customHeight="1" spans="1:34">
      <c r="A363" s="26"/>
      <c r="B363" s="21" t="s">
        <v>1283</v>
      </c>
      <c r="C363" s="21" t="s">
        <v>1284</v>
      </c>
      <c r="D363" s="22" t="s">
        <v>487</v>
      </c>
      <c r="E363" s="22" t="s">
        <v>488</v>
      </c>
      <c r="F363" s="70" t="s">
        <v>139</v>
      </c>
      <c r="G363" s="71" t="s">
        <v>140</v>
      </c>
      <c r="H363" s="22" t="s">
        <v>489</v>
      </c>
      <c r="I363" s="22">
        <v>20</v>
      </c>
      <c r="J363" s="22">
        <v>20</v>
      </c>
      <c r="K363" s="22">
        <v>20</v>
      </c>
      <c r="L363" s="22"/>
      <c r="M363" s="22"/>
      <c r="N363" s="22"/>
      <c r="O363" s="22"/>
      <c r="P363" s="22"/>
      <c r="Q363" s="22"/>
      <c r="R363" s="22"/>
      <c r="S363" s="22"/>
      <c r="T363" s="22"/>
      <c r="U363" s="22"/>
      <c r="V363" s="22"/>
      <c r="W363" s="22" t="s">
        <v>130</v>
      </c>
      <c r="X363" s="22" t="s">
        <v>112</v>
      </c>
      <c r="Y363" s="22" t="s">
        <v>112</v>
      </c>
      <c r="Z363" s="22" t="s">
        <v>131</v>
      </c>
      <c r="AA363" s="22" t="s">
        <v>131</v>
      </c>
      <c r="AB363" s="22" t="s">
        <v>131</v>
      </c>
      <c r="AC363" s="22">
        <v>43</v>
      </c>
      <c r="AD363" s="22">
        <v>187</v>
      </c>
      <c r="AE363" s="22">
        <v>489</v>
      </c>
      <c r="AF363" s="21" t="s">
        <v>1195</v>
      </c>
      <c r="AG363" s="21" t="s">
        <v>1285</v>
      </c>
      <c r="AH363" s="22"/>
    </row>
    <row r="364" ht="44" customHeight="1" spans="1:34">
      <c r="A364" s="26"/>
      <c r="B364" s="21" t="s">
        <v>1286</v>
      </c>
      <c r="C364" s="21" t="s">
        <v>1287</v>
      </c>
      <c r="D364" s="22" t="s">
        <v>487</v>
      </c>
      <c r="E364" s="22" t="s">
        <v>521</v>
      </c>
      <c r="F364" s="44" t="s">
        <v>139</v>
      </c>
      <c r="G364" s="71" t="s">
        <v>140</v>
      </c>
      <c r="H364" s="22" t="s">
        <v>522</v>
      </c>
      <c r="I364" s="22">
        <v>50</v>
      </c>
      <c r="J364" s="22">
        <v>50</v>
      </c>
      <c r="K364" s="22">
        <v>50</v>
      </c>
      <c r="L364" s="22"/>
      <c r="M364" s="22"/>
      <c r="N364" s="22"/>
      <c r="O364" s="22"/>
      <c r="P364" s="22"/>
      <c r="Q364" s="22"/>
      <c r="R364" s="22"/>
      <c r="S364" s="22"/>
      <c r="T364" s="22"/>
      <c r="U364" s="22"/>
      <c r="V364" s="22"/>
      <c r="W364" s="22" t="s">
        <v>130</v>
      </c>
      <c r="X364" s="22" t="s">
        <v>112</v>
      </c>
      <c r="Y364" s="22" t="s">
        <v>112</v>
      </c>
      <c r="Z364" s="22" t="s">
        <v>131</v>
      </c>
      <c r="AA364" s="22" t="s">
        <v>131</v>
      </c>
      <c r="AB364" s="22" t="s">
        <v>131</v>
      </c>
      <c r="AC364" s="22">
        <v>238</v>
      </c>
      <c r="AD364" s="22">
        <v>798</v>
      </c>
      <c r="AE364" s="22">
        <v>996</v>
      </c>
      <c r="AF364" s="21" t="s">
        <v>1288</v>
      </c>
      <c r="AG364" s="21" t="s">
        <v>1289</v>
      </c>
      <c r="AH364" s="22"/>
    </row>
    <row r="365" ht="44" customHeight="1" spans="1:34">
      <c r="A365" s="26"/>
      <c r="B365" s="21" t="s">
        <v>1290</v>
      </c>
      <c r="C365" s="21" t="s">
        <v>1291</v>
      </c>
      <c r="D365" s="22" t="s">
        <v>548</v>
      </c>
      <c r="E365" s="22" t="s">
        <v>605</v>
      </c>
      <c r="F365" s="62" t="s">
        <v>139</v>
      </c>
      <c r="G365" s="22" t="s">
        <v>140</v>
      </c>
      <c r="H365" s="22" t="s">
        <v>606</v>
      </c>
      <c r="I365" s="22">
        <v>32</v>
      </c>
      <c r="J365" s="22">
        <v>32</v>
      </c>
      <c r="L365" s="22">
        <v>32</v>
      </c>
      <c r="M365" s="22"/>
      <c r="N365" s="22"/>
      <c r="O365" s="22"/>
      <c r="P365" s="22"/>
      <c r="Q365" s="22"/>
      <c r="R365" s="22"/>
      <c r="S365" s="22"/>
      <c r="T365" s="22"/>
      <c r="U365" s="22"/>
      <c r="V365" s="22"/>
      <c r="W365" s="22" t="s">
        <v>130</v>
      </c>
      <c r="X365" s="22" t="s">
        <v>112</v>
      </c>
      <c r="Y365" s="62" t="s">
        <v>112</v>
      </c>
      <c r="Z365" s="62" t="s">
        <v>131</v>
      </c>
      <c r="AA365" s="22" t="s">
        <v>131</v>
      </c>
      <c r="AB365" s="22" t="s">
        <v>131</v>
      </c>
      <c r="AC365" s="22">
        <v>343</v>
      </c>
      <c r="AD365" s="22">
        <v>1207</v>
      </c>
      <c r="AE365" s="22">
        <v>1207</v>
      </c>
      <c r="AF365" s="21" t="s">
        <v>1292</v>
      </c>
      <c r="AG365" s="21" t="s">
        <v>1293</v>
      </c>
      <c r="AH365" s="22"/>
    </row>
    <row r="366" ht="47" customHeight="1" spans="1:34">
      <c r="A366" s="26"/>
      <c r="B366" s="54" t="s">
        <v>1294</v>
      </c>
      <c r="C366" s="54" t="s">
        <v>1295</v>
      </c>
      <c r="D366" s="48" t="s">
        <v>281</v>
      </c>
      <c r="E366" s="48" t="s">
        <v>314</v>
      </c>
      <c r="F366" s="48" t="s">
        <v>139</v>
      </c>
      <c r="G366" s="48" t="s">
        <v>225</v>
      </c>
      <c r="H366" s="48" t="s">
        <v>1296</v>
      </c>
      <c r="I366" s="48">
        <v>26.4</v>
      </c>
      <c r="J366" s="48"/>
      <c r="K366" s="48"/>
      <c r="L366" s="48"/>
      <c r="M366" s="48"/>
      <c r="N366" s="48"/>
      <c r="O366" s="48">
        <v>26.4</v>
      </c>
      <c r="P366" s="48"/>
      <c r="Q366" s="48"/>
      <c r="R366" s="48"/>
      <c r="S366" s="48"/>
      <c r="T366" s="48"/>
      <c r="U366" s="48"/>
      <c r="V366" s="48"/>
      <c r="W366" s="48" t="s">
        <v>130</v>
      </c>
      <c r="X366" s="48" t="s">
        <v>112</v>
      </c>
      <c r="Y366" s="48" t="s">
        <v>112</v>
      </c>
      <c r="Z366" s="48" t="s">
        <v>131</v>
      </c>
      <c r="AA366" s="48" t="s">
        <v>131</v>
      </c>
      <c r="AB366" s="48"/>
      <c r="AC366" s="48">
        <v>203</v>
      </c>
      <c r="AD366" s="48">
        <v>741</v>
      </c>
      <c r="AE366" s="48">
        <v>741</v>
      </c>
      <c r="AF366" s="54" t="s">
        <v>1130</v>
      </c>
      <c r="AG366" s="54" t="s">
        <v>1297</v>
      </c>
      <c r="AH366" s="48"/>
    </row>
    <row r="367" ht="47" customHeight="1" spans="1:34">
      <c r="A367" s="26"/>
      <c r="B367" s="54" t="s">
        <v>1298</v>
      </c>
      <c r="C367" s="54" t="s">
        <v>1299</v>
      </c>
      <c r="D367" s="48" t="s">
        <v>281</v>
      </c>
      <c r="E367" s="48" t="s">
        <v>323</v>
      </c>
      <c r="F367" s="48" t="s">
        <v>139</v>
      </c>
      <c r="G367" s="48" t="s">
        <v>225</v>
      </c>
      <c r="H367" s="48" t="s">
        <v>324</v>
      </c>
      <c r="I367" s="48">
        <v>30</v>
      </c>
      <c r="J367" s="48"/>
      <c r="K367" s="48"/>
      <c r="L367" s="48"/>
      <c r="M367" s="48"/>
      <c r="N367" s="48"/>
      <c r="O367" s="48">
        <v>30</v>
      </c>
      <c r="P367" s="48"/>
      <c r="Q367" s="48"/>
      <c r="R367" s="48"/>
      <c r="S367" s="48"/>
      <c r="T367" s="48"/>
      <c r="U367" s="48"/>
      <c r="V367" s="48"/>
      <c r="W367" s="48" t="s">
        <v>130</v>
      </c>
      <c r="X367" s="48" t="s">
        <v>112</v>
      </c>
      <c r="Y367" s="48" t="s">
        <v>112</v>
      </c>
      <c r="Z367" s="48" t="s">
        <v>131</v>
      </c>
      <c r="AA367" s="48" t="s">
        <v>131</v>
      </c>
      <c r="AB367" s="48"/>
      <c r="AC367" s="48">
        <v>342</v>
      </c>
      <c r="AD367" s="48">
        <v>1097</v>
      </c>
      <c r="AE367" s="48">
        <v>1097</v>
      </c>
      <c r="AF367" s="54" t="s">
        <v>1130</v>
      </c>
      <c r="AG367" s="54" t="s">
        <v>1300</v>
      </c>
      <c r="AH367" s="48"/>
    </row>
    <row r="368" ht="47" customHeight="1" spans="1:34">
      <c r="A368" s="55" t="s">
        <v>63</v>
      </c>
      <c r="B368" s="52"/>
      <c r="C368" s="52"/>
      <c r="D368" s="53"/>
      <c r="E368" s="53"/>
      <c r="F368" s="53"/>
      <c r="G368" s="53"/>
      <c r="H368" s="53"/>
      <c r="I368" s="53">
        <f>I369+I370+I371+I372+I376</f>
        <v>8218.0854</v>
      </c>
      <c r="J368" s="53"/>
      <c r="K368" s="53"/>
      <c r="L368" s="53"/>
      <c r="M368" s="53"/>
      <c r="N368" s="53"/>
      <c r="O368" s="53">
        <f>O369+O370+O371+O372+O376</f>
        <v>8218.0854</v>
      </c>
      <c r="P368" s="53"/>
      <c r="Q368" s="53"/>
      <c r="R368" s="53"/>
      <c r="S368" s="53"/>
      <c r="T368" s="53"/>
      <c r="U368" s="53"/>
      <c r="V368" s="53"/>
      <c r="W368" s="53"/>
      <c r="X368" s="53"/>
      <c r="Y368" s="53"/>
      <c r="Z368" s="53"/>
      <c r="AA368" s="53"/>
      <c r="AB368" s="53"/>
      <c r="AC368" s="53"/>
      <c r="AD368" s="53"/>
      <c r="AE368" s="53"/>
      <c r="AF368" s="52"/>
      <c r="AG368" s="52"/>
      <c r="AH368" s="53"/>
    </row>
    <row r="369" ht="104" customHeight="1" spans="1:34">
      <c r="A369" s="26" t="s">
        <v>64</v>
      </c>
      <c r="B369" s="21" t="s">
        <v>1301</v>
      </c>
      <c r="C369" s="21" t="s">
        <v>1302</v>
      </c>
      <c r="D369" s="22" t="s">
        <v>839</v>
      </c>
      <c r="E369" s="22" t="s">
        <v>1303</v>
      </c>
      <c r="F369" s="22" t="s">
        <v>139</v>
      </c>
      <c r="G369" s="22" t="s">
        <v>1304</v>
      </c>
      <c r="H369" s="22" t="s">
        <v>1305</v>
      </c>
      <c r="I369" s="77">
        <v>4462.7258</v>
      </c>
      <c r="J369" s="22"/>
      <c r="K369" s="22"/>
      <c r="L369" s="22"/>
      <c r="M369" s="22"/>
      <c r="N369" s="22"/>
      <c r="O369" s="22">
        <v>4462.7258</v>
      </c>
      <c r="P369" s="22"/>
      <c r="Q369" s="22"/>
      <c r="R369" s="22"/>
      <c r="S369" s="22"/>
      <c r="T369" s="22"/>
      <c r="U369" s="22"/>
      <c r="V369" s="22"/>
      <c r="W369" s="22" t="s">
        <v>111</v>
      </c>
      <c r="X369" s="22" t="s">
        <v>112</v>
      </c>
      <c r="Y369" s="22" t="s">
        <v>131</v>
      </c>
      <c r="Z369" s="22" t="s">
        <v>131</v>
      </c>
      <c r="AA369" s="22" t="s">
        <v>131</v>
      </c>
      <c r="AB369" s="22" t="s">
        <v>131</v>
      </c>
      <c r="AC369" s="22">
        <v>3200</v>
      </c>
      <c r="AD369" s="22">
        <v>7310</v>
      </c>
      <c r="AE369" s="22">
        <v>8543</v>
      </c>
      <c r="AF369" s="21" t="s">
        <v>1306</v>
      </c>
      <c r="AG369" s="21" t="s">
        <v>1307</v>
      </c>
      <c r="AH369" s="22"/>
    </row>
    <row r="370" ht="114" customHeight="1" spans="1:34">
      <c r="A370" s="26" t="s">
        <v>65</v>
      </c>
      <c r="B370" s="21" t="s">
        <v>1308</v>
      </c>
      <c r="C370" s="21" t="s">
        <v>1309</v>
      </c>
      <c r="D370" s="22" t="s">
        <v>839</v>
      </c>
      <c r="E370" s="22" t="s">
        <v>1303</v>
      </c>
      <c r="F370" s="22" t="s">
        <v>139</v>
      </c>
      <c r="G370" s="22" t="s">
        <v>1304</v>
      </c>
      <c r="H370" s="22" t="s">
        <v>1305</v>
      </c>
      <c r="I370" s="77">
        <v>1944.9346</v>
      </c>
      <c r="J370" s="22"/>
      <c r="K370" s="22"/>
      <c r="L370" s="22"/>
      <c r="M370" s="22"/>
      <c r="N370" s="22"/>
      <c r="O370" s="22">
        <v>1944.9346</v>
      </c>
      <c r="P370" s="22"/>
      <c r="Q370" s="22"/>
      <c r="R370" s="22"/>
      <c r="S370" s="22"/>
      <c r="T370" s="22"/>
      <c r="U370" s="22"/>
      <c r="V370" s="22"/>
      <c r="W370" s="22" t="s">
        <v>111</v>
      </c>
      <c r="X370" s="22" t="s">
        <v>112</v>
      </c>
      <c r="Y370" s="22" t="s">
        <v>131</v>
      </c>
      <c r="Z370" s="22" t="s">
        <v>131</v>
      </c>
      <c r="AA370" s="22" t="s">
        <v>131</v>
      </c>
      <c r="AB370" s="22" t="s">
        <v>131</v>
      </c>
      <c r="AC370" s="22">
        <v>1880</v>
      </c>
      <c r="AD370" s="22">
        <v>1900</v>
      </c>
      <c r="AE370" s="22">
        <v>2002</v>
      </c>
      <c r="AF370" s="21" t="s">
        <v>1306</v>
      </c>
      <c r="AG370" s="21" t="s">
        <v>1310</v>
      </c>
      <c r="AH370" s="22"/>
    </row>
    <row r="371" ht="32" customHeight="1" spans="1:34">
      <c r="A371" s="26" t="s">
        <v>66</v>
      </c>
      <c r="B371" s="21"/>
      <c r="C371" s="21"/>
      <c r="D371" s="22"/>
      <c r="E371" s="22"/>
      <c r="F371" s="22"/>
      <c r="G371" s="22"/>
      <c r="H371" s="22"/>
      <c r="I371" s="22"/>
      <c r="J371" s="22"/>
      <c r="K371" s="22"/>
      <c r="L371" s="22"/>
      <c r="M371" s="22"/>
      <c r="N371" s="22"/>
      <c r="O371" s="22"/>
      <c r="P371" s="22"/>
      <c r="Q371" s="22"/>
      <c r="R371" s="22"/>
      <c r="S371" s="22"/>
      <c r="T371" s="22"/>
      <c r="U371" s="22"/>
      <c r="V371" s="22"/>
      <c r="W371" s="22"/>
      <c r="X371" s="22"/>
      <c r="Y371" s="22"/>
      <c r="Z371" s="22"/>
      <c r="AA371" s="22"/>
      <c r="AB371" s="22"/>
      <c r="AC371" s="22"/>
      <c r="AD371" s="22"/>
      <c r="AE371" s="22"/>
      <c r="AF371" s="21"/>
      <c r="AG371" s="21"/>
      <c r="AH371" s="22"/>
    </row>
    <row r="372" ht="32" customHeight="1" spans="1:34">
      <c r="A372" s="26" t="s">
        <v>67</v>
      </c>
      <c r="B372" s="21"/>
      <c r="C372" s="21"/>
      <c r="D372" s="22"/>
      <c r="E372" s="22"/>
      <c r="F372" s="22"/>
      <c r="G372" s="22"/>
      <c r="H372" s="22"/>
      <c r="I372" s="22">
        <f>SUM(I373:I375)</f>
        <v>615</v>
      </c>
      <c r="J372" s="22"/>
      <c r="K372" s="22"/>
      <c r="L372" s="22"/>
      <c r="M372" s="22"/>
      <c r="N372" s="22"/>
      <c r="O372" s="22">
        <f>SUM(O373:O375)</f>
        <v>615</v>
      </c>
      <c r="P372" s="22"/>
      <c r="Q372" s="22"/>
      <c r="R372" s="22"/>
      <c r="S372" s="22"/>
      <c r="T372" s="22"/>
      <c r="U372" s="22"/>
      <c r="V372" s="22"/>
      <c r="W372" s="22"/>
      <c r="X372" s="22"/>
      <c r="Y372" s="22"/>
      <c r="Z372" s="22"/>
      <c r="AA372" s="22"/>
      <c r="AB372" s="22"/>
      <c r="AC372" s="22"/>
      <c r="AD372" s="22"/>
      <c r="AE372" s="22"/>
      <c r="AF372" s="21"/>
      <c r="AG372" s="21"/>
      <c r="AH372" s="22"/>
    </row>
    <row r="373" ht="73" customHeight="1" spans="1:34">
      <c r="A373" s="26"/>
      <c r="B373" s="21" t="s">
        <v>1311</v>
      </c>
      <c r="C373" s="21" t="s">
        <v>1312</v>
      </c>
      <c r="D373" s="22" t="s">
        <v>839</v>
      </c>
      <c r="E373" s="22" t="s">
        <v>1313</v>
      </c>
      <c r="F373" s="22" t="s">
        <v>139</v>
      </c>
      <c r="G373" s="22" t="s">
        <v>1304</v>
      </c>
      <c r="H373" s="22" t="s">
        <v>1305</v>
      </c>
      <c r="I373" s="22">
        <v>45</v>
      </c>
      <c r="J373" s="22"/>
      <c r="K373" s="22"/>
      <c r="L373" s="22"/>
      <c r="M373" s="22"/>
      <c r="N373" s="22"/>
      <c r="O373" s="22">
        <v>45</v>
      </c>
      <c r="P373" s="22"/>
      <c r="Q373" s="22"/>
      <c r="R373" s="22"/>
      <c r="S373" s="22"/>
      <c r="T373" s="22"/>
      <c r="U373" s="22"/>
      <c r="V373" s="22"/>
      <c r="W373" s="22" t="s">
        <v>111</v>
      </c>
      <c r="X373" s="22" t="s">
        <v>112</v>
      </c>
      <c r="Y373" s="22" t="s">
        <v>131</v>
      </c>
      <c r="Z373" s="22" t="s">
        <v>131</v>
      </c>
      <c r="AA373" s="22" t="s">
        <v>131</v>
      </c>
      <c r="AB373" s="22" t="s">
        <v>131</v>
      </c>
      <c r="AC373" s="22">
        <v>16</v>
      </c>
      <c r="AD373" s="22">
        <v>22</v>
      </c>
      <c r="AE373" s="22">
        <v>34</v>
      </c>
      <c r="AF373" s="21" t="s">
        <v>1314</v>
      </c>
      <c r="AG373" s="21" t="s">
        <v>1315</v>
      </c>
      <c r="AH373" s="22"/>
    </row>
    <row r="374" ht="109" customHeight="1" spans="1:34">
      <c r="A374" s="26"/>
      <c r="B374" s="21" t="s">
        <v>1316</v>
      </c>
      <c r="C374" s="21" t="s">
        <v>1317</v>
      </c>
      <c r="D374" s="22" t="s">
        <v>839</v>
      </c>
      <c r="E374" s="22" t="s">
        <v>1318</v>
      </c>
      <c r="F374" s="22" t="s">
        <v>139</v>
      </c>
      <c r="G374" s="22" t="s">
        <v>1304</v>
      </c>
      <c r="H374" s="22" t="s">
        <v>1305</v>
      </c>
      <c r="I374" s="22">
        <v>230</v>
      </c>
      <c r="J374" s="22"/>
      <c r="K374" s="22"/>
      <c r="L374" s="22"/>
      <c r="M374" s="22"/>
      <c r="N374" s="22"/>
      <c r="O374" s="22">
        <v>230</v>
      </c>
      <c r="P374" s="22"/>
      <c r="Q374" s="22"/>
      <c r="R374" s="22"/>
      <c r="S374" s="22"/>
      <c r="T374" s="22"/>
      <c r="U374" s="22"/>
      <c r="V374" s="22"/>
      <c r="W374" s="22" t="s">
        <v>111</v>
      </c>
      <c r="X374" s="22" t="s">
        <v>112</v>
      </c>
      <c r="Y374" s="22" t="s">
        <v>131</v>
      </c>
      <c r="Z374" s="22" t="s">
        <v>131</v>
      </c>
      <c r="AA374" s="22" t="s">
        <v>131</v>
      </c>
      <c r="AB374" s="22" t="s">
        <v>131</v>
      </c>
      <c r="AC374" s="22">
        <v>2645</v>
      </c>
      <c r="AD374" s="22">
        <v>3336</v>
      </c>
      <c r="AE374" s="22">
        <v>3600</v>
      </c>
      <c r="AF374" s="21" t="s">
        <v>1314</v>
      </c>
      <c r="AG374" s="21" t="s">
        <v>1319</v>
      </c>
      <c r="AH374" s="22"/>
    </row>
    <row r="375" ht="107" customHeight="1" spans="1:34">
      <c r="A375" s="26"/>
      <c r="B375" s="21" t="s">
        <v>1320</v>
      </c>
      <c r="C375" s="21" t="s">
        <v>1321</v>
      </c>
      <c r="D375" s="22" t="s">
        <v>839</v>
      </c>
      <c r="E375" s="22" t="s">
        <v>1318</v>
      </c>
      <c r="F375" s="22" t="s">
        <v>139</v>
      </c>
      <c r="G375" s="22" t="s">
        <v>1304</v>
      </c>
      <c r="H375" s="22" t="s">
        <v>1305</v>
      </c>
      <c r="I375" s="22">
        <v>340</v>
      </c>
      <c r="J375" s="22"/>
      <c r="K375" s="22"/>
      <c r="L375" s="22"/>
      <c r="M375" s="22"/>
      <c r="N375" s="22"/>
      <c r="O375" s="22">
        <v>340</v>
      </c>
      <c r="P375" s="22"/>
      <c r="Q375" s="22"/>
      <c r="R375" s="22"/>
      <c r="S375" s="22"/>
      <c r="T375" s="22"/>
      <c r="U375" s="22"/>
      <c r="V375" s="22"/>
      <c r="W375" s="22" t="s">
        <v>111</v>
      </c>
      <c r="X375" s="22" t="s">
        <v>112</v>
      </c>
      <c r="Y375" s="22" t="s">
        <v>131</v>
      </c>
      <c r="Z375" s="22" t="s">
        <v>131</v>
      </c>
      <c r="AA375" s="22" t="s">
        <v>131</v>
      </c>
      <c r="AB375" s="22" t="s">
        <v>131</v>
      </c>
      <c r="AC375" s="22">
        <v>1500</v>
      </c>
      <c r="AD375" s="22">
        <v>1621</v>
      </c>
      <c r="AE375" s="22">
        <v>2710</v>
      </c>
      <c r="AF375" s="21" t="s">
        <v>1314</v>
      </c>
      <c r="AG375" s="21" t="s">
        <v>1322</v>
      </c>
      <c r="AH375" s="22"/>
    </row>
    <row r="376" ht="104" customHeight="1" spans="1:34">
      <c r="A376" s="26" t="s">
        <v>68</v>
      </c>
      <c r="B376" s="21" t="s">
        <v>1323</v>
      </c>
      <c r="C376" s="21" t="s">
        <v>1324</v>
      </c>
      <c r="D376" s="22" t="s">
        <v>839</v>
      </c>
      <c r="E376" s="22" t="s">
        <v>1303</v>
      </c>
      <c r="F376" s="22" t="s">
        <v>139</v>
      </c>
      <c r="G376" s="22" t="s">
        <v>1304</v>
      </c>
      <c r="H376" s="22" t="s">
        <v>1305</v>
      </c>
      <c r="I376" s="22">
        <v>1195.425</v>
      </c>
      <c r="J376" s="22"/>
      <c r="K376" s="22"/>
      <c r="L376" s="22"/>
      <c r="M376" s="22"/>
      <c r="N376" s="22"/>
      <c r="O376" s="22">
        <v>1195.425</v>
      </c>
      <c r="P376" s="22"/>
      <c r="Q376" s="22"/>
      <c r="R376" s="22"/>
      <c r="S376" s="22"/>
      <c r="T376" s="22"/>
      <c r="U376" s="22"/>
      <c r="V376" s="22"/>
      <c r="W376" s="22" t="s">
        <v>111</v>
      </c>
      <c r="X376" s="22" t="s">
        <v>112</v>
      </c>
      <c r="Y376" s="22" t="s">
        <v>131</v>
      </c>
      <c r="Z376" s="22" t="s">
        <v>131</v>
      </c>
      <c r="AA376" s="22" t="s">
        <v>131</v>
      </c>
      <c r="AB376" s="22" t="s">
        <v>131</v>
      </c>
      <c r="AC376" s="22">
        <v>2650</v>
      </c>
      <c r="AD376" s="22">
        <v>5300</v>
      </c>
      <c r="AE376" s="22">
        <v>8250</v>
      </c>
      <c r="AF376" s="21" t="s">
        <v>1314</v>
      </c>
      <c r="AG376" s="21" t="s">
        <v>1325</v>
      </c>
      <c r="AH376" s="22"/>
    </row>
    <row r="377" ht="32" customHeight="1" spans="1:34">
      <c r="A377" s="55" t="s">
        <v>69</v>
      </c>
      <c r="B377" s="52"/>
      <c r="C377" s="52"/>
      <c r="D377" s="53"/>
      <c r="E377" s="53"/>
      <c r="F377" s="53"/>
      <c r="G377" s="53"/>
      <c r="H377" s="53"/>
      <c r="I377" s="53">
        <f>I378+I452+I453+I454+I455+I509+I589</f>
        <v>43763.515</v>
      </c>
      <c r="J377" s="53">
        <f>J378+J452+J453+J454+J455+J509+J589</f>
        <v>11805</v>
      </c>
      <c r="K377" s="53">
        <f>K378+K452+K453+K454+K455+K509+K589</f>
        <v>8360</v>
      </c>
      <c r="L377" s="53">
        <f>L378+L452+L453+L454+L455+L509+L589</f>
        <v>3375</v>
      </c>
      <c r="M377" s="53"/>
      <c r="N377" s="53">
        <f>N378+N452+N453+N454+N455+N509+N589</f>
        <v>70</v>
      </c>
      <c r="O377" s="53">
        <f>O378+O452+O453+O454+O455+O509+O589</f>
        <v>31958.515</v>
      </c>
      <c r="P377" s="53"/>
      <c r="Q377" s="53"/>
      <c r="R377" s="53"/>
      <c r="S377" s="53"/>
      <c r="T377" s="53"/>
      <c r="U377" s="53"/>
      <c r="V377" s="53"/>
      <c r="W377" s="53"/>
      <c r="X377" s="53"/>
      <c r="Y377" s="53"/>
      <c r="Z377" s="53"/>
      <c r="AA377" s="53"/>
      <c r="AB377" s="53"/>
      <c r="AC377" s="53"/>
      <c r="AD377" s="53"/>
      <c r="AE377" s="53"/>
      <c r="AF377" s="52"/>
      <c r="AG377" s="52"/>
      <c r="AH377" s="53"/>
    </row>
    <row r="378" ht="32" customHeight="1" spans="1:34">
      <c r="A378" s="26" t="s">
        <v>70</v>
      </c>
      <c r="B378" s="21"/>
      <c r="C378" s="21"/>
      <c r="D378" s="22"/>
      <c r="E378" s="22"/>
      <c r="F378" s="22"/>
      <c r="G378" s="22"/>
      <c r="H378" s="22"/>
      <c r="I378" s="22">
        <f>SUM(I379:I451)</f>
        <v>5507.955</v>
      </c>
      <c r="J378" s="22"/>
      <c r="K378" s="22"/>
      <c r="L378" s="22"/>
      <c r="M378" s="22"/>
      <c r="N378" s="22"/>
      <c r="O378" s="22">
        <f>SUM(O379:O451)</f>
        <v>5507.955</v>
      </c>
      <c r="P378" s="22"/>
      <c r="Q378" s="22"/>
      <c r="R378" s="22"/>
      <c r="S378" s="22"/>
      <c r="T378" s="22"/>
      <c r="U378" s="22"/>
      <c r="V378" s="22"/>
      <c r="W378" s="22"/>
      <c r="X378" s="22"/>
      <c r="Y378" s="22"/>
      <c r="Z378" s="22"/>
      <c r="AA378" s="22"/>
      <c r="AB378" s="22"/>
      <c r="AC378" s="22"/>
      <c r="AD378" s="22"/>
      <c r="AE378" s="22"/>
      <c r="AF378" s="21"/>
      <c r="AG378" s="21"/>
      <c r="AH378" s="22"/>
    </row>
    <row r="379" s="4" customFormat="1" ht="46" customHeight="1" spans="1:34">
      <c r="A379" s="72">
        <v>1</v>
      </c>
      <c r="B379" s="73" t="s">
        <v>1326</v>
      </c>
      <c r="C379" s="74" t="s">
        <v>1327</v>
      </c>
      <c r="D379" s="73" t="s">
        <v>137</v>
      </c>
      <c r="E379" s="73" t="s">
        <v>1328</v>
      </c>
      <c r="F379" s="75" t="s">
        <v>139</v>
      </c>
      <c r="G379" s="76" t="s">
        <v>1329</v>
      </c>
      <c r="H379" s="76" t="s">
        <v>1330</v>
      </c>
      <c r="I379" s="78">
        <v>74.635</v>
      </c>
      <c r="J379" s="79"/>
      <c r="K379" s="76"/>
      <c r="L379" s="76"/>
      <c r="M379" s="76"/>
      <c r="N379" s="76"/>
      <c r="O379" s="78">
        <v>74.635</v>
      </c>
      <c r="P379" s="76"/>
      <c r="Q379" s="76"/>
      <c r="R379" s="76"/>
      <c r="S379" s="76"/>
      <c r="T379" s="76"/>
      <c r="U379" s="76"/>
      <c r="V379" s="76"/>
      <c r="W379" s="76" t="s">
        <v>130</v>
      </c>
      <c r="X379" s="82" t="s">
        <v>112</v>
      </c>
      <c r="Y379" s="78" t="s">
        <v>112</v>
      </c>
      <c r="Z379" s="78" t="s">
        <v>131</v>
      </c>
      <c r="AA379" s="78" t="s">
        <v>131</v>
      </c>
      <c r="AB379" s="78" t="s">
        <v>131</v>
      </c>
      <c r="AC379" s="76">
        <v>160</v>
      </c>
      <c r="AD379" s="76">
        <v>412</v>
      </c>
      <c r="AE379" s="84">
        <v>1100</v>
      </c>
      <c r="AF379" s="85" t="s">
        <v>1331</v>
      </c>
      <c r="AG379" s="43" t="s">
        <v>1332</v>
      </c>
      <c r="AH379" s="76"/>
    </row>
    <row r="380" s="4" customFormat="1" ht="46" customHeight="1" spans="1:34">
      <c r="A380" s="72">
        <v>2</v>
      </c>
      <c r="B380" s="73" t="s">
        <v>1333</v>
      </c>
      <c r="C380" s="74" t="s">
        <v>1334</v>
      </c>
      <c r="D380" s="73" t="s">
        <v>137</v>
      </c>
      <c r="E380" s="73" t="s">
        <v>1335</v>
      </c>
      <c r="F380" s="75" t="s">
        <v>139</v>
      </c>
      <c r="G380" s="76" t="s">
        <v>1329</v>
      </c>
      <c r="H380" s="76" t="s">
        <v>1330</v>
      </c>
      <c r="I380" s="78">
        <v>119.735</v>
      </c>
      <c r="J380" s="79"/>
      <c r="K380" s="76"/>
      <c r="L380" s="76"/>
      <c r="M380" s="76"/>
      <c r="N380" s="76"/>
      <c r="O380" s="78">
        <v>119.735</v>
      </c>
      <c r="P380" s="76"/>
      <c r="Q380" s="76"/>
      <c r="R380" s="76"/>
      <c r="S380" s="76"/>
      <c r="T380" s="76"/>
      <c r="U380" s="76"/>
      <c r="V380" s="76"/>
      <c r="W380" s="76" t="s">
        <v>130</v>
      </c>
      <c r="X380" s="82" t="s">
        <v>112</v>
      </c>
      <c r="Y380" s="78" t="s">
        <v>131</v>
      </c>
      <c r="Z380" s="78" t="s">
        <v>131</v>
      </c>
      <c r="AA380" s="78" t="s">
        <v>131</v>
      </c>
      <c r="AB380" s="78" t="s">
        <v>131</v>
      </c>
      <c r="AC380" s="76">
        <v>121</v>
      </c>
      <c r="AD380" s="76">
        <v>335</v>
      </c>
      <c r="AE380" s="84">
        <v>1743</v>
      </c>
      <c r="AF380" s="85" t="s">
        <v>1331</v>
      </c>
      <c r="AG380" s="43" t="s">
        <v>1336</v>
      </c>
      <c r="AH380" s="76"/>
    </row>
    <row r="381" s="4" customFormat="1" ht="46" customHeight="1" spans="1:34">
      <c r="A381" s="72">
        <v>3</v>
      </c>
      <c r="B381" s="73" t="s">
        <v>1337</v>
      </c>
      <c r="C381" s="74" t="s">
        <v>1338</v>
      </c>
      <c r="D381" s="73" t="s">
        <v>137</v>
      </c>
      <c r="E381" s="73" t="s">
        <v>1328</v>
      </c>
      <c r="F381" s="75" t="s">
        <v>139</v>
      </c>
      <c r="G381" s="76" t="s">
        <v>1329</v>
      </c>
      <c r="H381" s="76" t="s">
        <v>1330</v>
      </c>
      <c r="I381" s="78">
        <v>28.655</v>
      </c>
      <c r="J381" s="79"/>
      <c r="K381" s="76"/>
      <c r="L381" s="76"/>
      <c r="M381" s="76"/>
      <c r="N381" s="76"/>
      <c r="O381" s="78">
        <v>28.655</v>
      </c>
      <c r="P381" s="76"/>
      <c r="Q381" s="76"/>
      <c r="R381" s="76"/>
      <c r="S381" s="76"/>
      <c r="T381" s="76"/>
      <c r="U381" s="76"/>
      <c r="V381" s="76"/>
      <c r="W381" s="76" t="s">
        <v>130</v>
      </c>
      <c r="X381" s="82" t="s">
        <v>112</v>
      </c>
      <c r="Y381" s="78" t="s">
        <v>112</v>
      </c>
      <c r="Z381" s="78" t="s">
        <v>131</v>
      </c>
      <c r="AA381" s="78" t="s">
        <v>131</v>
      </c>
      <c r="AB381" s="78" t="s">
        <v>131</v>
      </c>
      <c r="AC381" s="76">
        <v>160</v>
      </c>
      <c r="AD381" s="76">
        <v>412</v>
      </c>
      <c r="AE381" s="84">
        <v>1100</v>
      </c>
      <c r="AF381" s="85" t="s">
        <v>1331</v>
      </c>
      <c r="AG381" s="43" t="s">
        <v>1339</v>
      </c>
      <c r="AH381" s="76"/>
    </row>
    <row r="382" s="3" customFormat="1" ht="46" customHeight="1" spans="1:34">
      <c r="A382" s="72">
        <v>4</v>
      </c>
      <c r="B382" s="73" t="s">
        <v>1340</v>
      </c>
      <c r="C382" s="74" t="s">
        <v>1341</v>
      </c>
      <c r="D382" s="73" t="s">
        <v>137</v>
      </c>
      <c r="E382" s="73" t="s">
        <v>1342</v>
      </c>
      <c r="F382" s="75" t="s">
        <v>139</v>
      </c>
      <c r="G382" s="76" t="s">
        <v>1329</v>
      </c>
      <c r="H382" s="76" t="s">
        <v>1330</v>
      </c>
      <c r="I382" s="78">
        <v>92.345</v>
      </c>
      <c r="J382" s="80"/>
      <c r="K382" s="81"/>
      <c r="L382" s="81"/>
      <c r="M382" s="81"/>
      <c r="N382" s="81"/>
      <c r="O382" s="78">
        <v>92.345</v>
      </c>
      <c r="P382" s="81"/>
      <c r="Q382" s="81"/>
      <c r="R382" s="81"/>
      <c r="S382" s="81"/>
      <c r="T382" s="81"/>
      <c r="U382" s="81"/>
      <c r="V382" s="81"/>
      <c r="W382" s="76" t="s">
        <v>130</v>
      </c>
      <c r="X382" s="82" t="s">
        <v>112</v>
      </c>
      <c r="Y382" s="78" t="s">
        <v>112</v>
      </c>
      <c r="Z382" s="78" t="s">
        <v>131</v>
      </c>
      <c r="AA382" s="78" t="s">
        <v>131</v>
      </c>
      <c r="AB382" s="78" t="s">
        <v>131</v>
      </c>
      <c r="AC382" s="76">
        <v>173</v>
      </c>
      <c r="AD382" s="76">
        <v>490</v>
      </c>
      <c r="AE382" s="84">
        <v>1222</v>
      </c>
      <c r="AF382" s="85" t="s">
        <v>1331</v>
      </c>
      <c r="AG382" s="43" t="s">
        <v>1343</v>
      </c>
      <c r="AH382" s="89"/>
    </row>
    <row r="383" s="3" customFormat="1" ht="46" customHeight="1" spans="1:34">
      <c r="A383" s="72">
        <v>5</v>
      </c>
      <c r="B383" s="73" t="s">
        <v>1344</v>
      </c>
      <c r="C383" s="74" t="s">
        <v>1345</v>
      </c>
      <c r="D383" s="73" t="s">
        <v>137</v>
      </c>
      <c r="E383" s="73" t="s">
        <v>1346</v>
      </c>
      <c r="F383" s="75" t="s">
        <v>139</v>
      </c>
      <c r="G383" s="76" t="s">
        <v>1329</v>
      </c>
      <c r="H383" s="76" t="s">
        <v>1330</v>
      </c>
      <c r="I383" s="78">
        <v>146.025</v>
      </c>
      <c r="J383" s="80"/>
      <c r="K383" s="81"/>
      <c r="L383" s="81"/>
      <c r="M383" s="81"/>
      <c r="N383" s="81"/>
      <c r="O383" s="78">
        <v>146.025</v>
      </c>
      <c r="P383" s="81"/>
      <c r="Q383" s="81"/>
      <c r="R383" s="81"/>
      <c r="S383" s="81"/>
      <c r="T383" s="81"/>
      <c r="U383" s="81"/>
      <c r="V383" s="81"/>
      <c r="W383" s="76" t="s">
        <v>130</v>
      </c>
      <c r="X383" s="82" t="s">
        <v>112</v>
      </c>
      <c r="Y383" s="78" t="s">
        <v>112</v>
      </c>
      <c r="Z383" s="78" t="s">
        <v>131</v>
      </c>
      <c r="AA383" s="78" t="s">
        <v>131</v>
      </c>
      <c r="AB383" s="78" t="s">
        <v>131</v>
      </c>
      <c r="AC383" s="76">
        <v>162</v>
      </c>
      <c r="AD383" s="76">
        <v>538</v>
      </c>
      <c r="AE383" s="84">
        <v>937</v>
      </c>
      <c r="AF383" s="85" t="s">
        <v>1331</v>
      </c>
      <c r="AG383" s="43" t="s">
        <v>1347</v>
      </c>
      <c r="AH383" s="89"/>
    </row>
    <row r="384" s="3" customFormat="1" ht="46" customHeight="1" spans="1:40">
      <c r="A384" s="72">
        <v>6</v>
      </c>
      <c r="B384" s="73" t="s">
        <v>1348</v>
      </c>
      <c r="C384" s="74" t="s">
        <v>1349</v>
      </c>
      <c r="D384" s="73" t="s">
        <v>1350</v>
      </c>
      <c r="E384" s="73" t="s">
        <v>1351</v>
      </c>
      <c r="F384" s="75" t="s">
        <v>139</v>
      </c>
      <c r="G384" s="76" t="s">
        <v>1329</v>
      </c>
      <c r="H384" s="76" t="s">
        <v>1330</v>
      </c>
      <c r="I384" s="78">
        <v>72.655</v>
      </c>
      <c r="J384" s="80"/>
      <c r="K384" s="81"/>
      <c r="L384" s="81"/>
      <c r="M384" s="81"/>
      <c r="N384" s="81"/>
      <c r="O384" s="78">
        <v>72.655</v>
      </c>
      <c r="P384" s="81"/>
      <c r="Q384" s="81"/>
      <c r="R384" s="81"/>
      <c r="S384" s="81"/>
      <c r="T384" s="81"/>
      <c r="U384" s="81"/>
      <c r="V384" s="81"/>
      <c r="W384" s="76" t="s">
        <v>130</v>
      </c>
      <c r="X384" s="82" t="s">
        <v>112</v>
      </c>
      <c r="Y384" s="73" t="s">
        <v>112</v>
      </c>
      <c r="Z384" s="78" t="s">
        <v>131</v>
      </c>
      <c r="AA384" s="78" t="s">
        <v>131</v>
      </c>
      <c r="AB384" s="78" t="s">
        <v>131</v>
      </c>
      <c r="AC384" s="76">
        <v>230</v>
      </c>
      <c r="AD384" s="76">
        <v>677</v>
      </c>
      <c r="AE384" s="86">
        <v>1938</v>
      </c>
      <c r="AF384" s="85" t="s">
        <v>1331</v>
      </c>
      <c r="AG384" s="43" t="s">
        <v>1352</v>
      </c>
      <c r="AH384" s="89"/>
      <c r="AI384" s="90"/>
      <c r="AJ384" s="90"/>
      <c r="AK384" s="90"/>
      <c r="AL384" s="90"/>
      <c r="AM384" s="90"/>
      <c r="AN384" s="91"/>
    </row>
    <row r="385" s="3" customFormat="1" ht="46" customHeight="1" spans="1:40">
      <c r="A385" s="72">
        <v>7</v>
      </c>
      <c r="B385" s="73" t="s">
        <v>1353</v>
      </c>
      <c r="C385" s="74" t="s">
        <v>1354</v>
      </c>
      <c r="D385" s="73" t="s">
        <v>1350</v>
      </c>
      <c r="E385" s="73" t="s">
        <v>1355</v>
      </c>
      <c r="F385" s="75" t="s">
        <v>139</v>
      </c>
      <c r="G385" s="76" t="s">
        <v>1329</v>
      </c>
      <c r="H385" s="76" t="s">
        <v>230</v>
      </c>
      <c r="I385" s="78">
        <v>240</v>
      </c>
      <c r="J385" s="80"/>
      <c r="K385" s="81"/>
      <c r="L385" s="81"/>
      <c r="M385" s="81"/>
      <c r="N385" s="81"/>
      <c r="O385" s="78">
        <v>240</v>
      </c>
      <c r="P385" s="81"/>
      <c r="Q385" s="81"/>
      <c r="R385" s="81"/>
      <c r="S385" s="81"/>
      <c r="T385" s="81"/>
      <c r="U385" s="81"/>
      <c r="V385" s="81"/>
      <c r="W385" s="76" t="s">
        <v>130</v>
      </c>
      <c r="X385" s="82" t="s">
        <v>112</v>
      </c>
      <c r="Y385" s="78" t="s">
        <v>131</v>
      </c>
      <c r="Z385" s="78" t="s">
        <v>131</v>
      </c>
      <c r="AA385" s="78" t="s">
        <v>131</v>
      </c>
      <c r="AB385" s="78" t="s">
        <v>131</v>
      </c>
      <c r="AC385" s="76">
        <v>64</v>
      </c>
      <c r="AD385" s="76">
        <v>177</v>
      </c>
      <c r="AE385" s="86">
        <v>1120</v>
      </c>
      <c r="AF385" s="85" t="s">
        <v>1331</v>
      </c>
      <c r="AG385" s="43" t="s">
        <v>1356</v>
      </c>
      <c r="AH385" s="89"/>
      <c r="AI385" s="90"/>
      <c r="AJ385" s="90"/>
      <c r="AK385" s="90"/>
      <c r="AL385" s="90"/>
      <c r="AM385" s="90"/>
      <c r="AN385" s="91"/>
    </row>
    <row r="386" s="3" customFormat="1" ht="46" customHeight="1" spans="1:40">
      <c r="A386" s="72">
        <v>8</v>
      </c>
      <c r="B386" s="73" t="s">
        <v>1357</v>
      </c>
      <c r="C386" s="74" t="s">
        <v>1358</v>
      </c>
      <c r="D386" s="73" t="s">
        <v>1350</v>
      </c>
      <c r="E386" s="73" t="s">
        <v>1359</v>
      </c>
      <c r="F386" s="75" t="s">
        <v>139</v>
      </c>
      <c r="G386" s="76" t="s">
        <v>1329</v>
      </c>
      <c r="H386" s="76" t="s">
        <v>1330</v>
      </c>
      <c r="I386" s="78">
        <v>154.055</v>
      </c>
      <c r="J386" s="80"/>
      <c r="K386" s="81"/>
      <c r="L386" s="81"/>
      <c r="M386" s="81"/>
      <c r="N386" s="81"/>
      <c r="O386" s="78">
        <v>154.055</v>
      </c>
      <c r="P386" s="81"/>
      <c r="Q386" s="81"/>
      <c r="R386" s="81"/>
      <c r="S386" s="81"/>
      <c r="T386" s="81"/>
      <c r="U386" s="81"/>
      <c r="V386" s="81"/>
      <c r="W386" s="76" t="s">
        <v>130</v>
      </c>
      <c r="X386" s="82" t="s">
        <v>112</v>
      </c>
      <c r="Y386" s="73" t="s">
        <v>131</v>
      </c>
      <c r="Z386" s="78" t="s">
        <v>131</v>
      </c>
      <c r="AA386" s="78" t="s">
        <v>131</v>
      </c>
      <c r="AB386" s="78" t="s">
        <v>131</v>
      </c>
      <c r="AC386" s="76">
        <v>166</v>
      </c>
      <c r="AD386" s="76">
        <v>411</v>
      </c>
      <c r="AE386" s="86">
        <v>2022</v>
      </c>
      <c r="AF386" s="85" t="s">
        <v>1331</v>
      </c>
      <c r="AG386" s="43" t="s">
        <v>1360</v>
      </c>
      <c r="AH386" s="89"/>
      <c r="AI386" s="90"/>
      <c r="AJ386" s="90"/>
      <c r="AK386" s="90"/>
      <c r="AL386" s="90"/>
      <c r="AM386" s="90"/>
      <c r="AN386" s="91"/>
    </row>
    <row r="387" s="3" customFormat="1" ht="46" customHeight="1" spans="1:40">
      <c r="A387" s="72">
        <v>9</v>
      </c>
      <c r="B387" s="73" t="s">
        <v>1361</v>
      </c>
      <c r="C387" s="74" t="s">
        <v>1362</v>
      </c>
      <c r="D387" s="73" t="s">
        <v>1350</v>
      </c>
      <c r="E387" s="73" t="s">
        <v>1363</v>
      </c>
      <c r="F387" s="75" t="s">
        <v>139</v>
      </c>
      <c r="G387" s="76" t="s">
        <v>1329</v>
      </c>
      <c r="H387" s="76" t="s">
        <v>1330</v>
      </c>
      <c r="I387" s="78">
        <v>95.37</v>
      </c>
      <c r="J387" s="80"/>
      <c r="K387" s="81"/>
      <c r="L387" s="81"/>
      <c r="M387" s="81"/>
      <c r="N387" s="81"/>
      <c r="O387" s="78">
        <v>95.37</v>
      </c>
      <c r="P387" s="81"/>
      <c r="Q387" s="81"/>
      <c r="R387" s="81"/>
      <c r="S387" s="81"/>
      <c r="T387" s="81"/>
      <c r="U387" s="81"/>
      <c r="V387" s="81"/>
      <c r="W387" s="76" t="s">
        <v>130</v>
      </c>
      <c r="X387" s="82" t="s">
        <v>112</v>
      </c>
      <c r="Y387" s="73" t="s">
        <v>131</v>
      </c>
      <c r="Z387" s="78" t="s">
        <v>131</v>
      </c>
      <c r="AA387" s="78" t="s">
        <v>131</v>
      </c>
      <c r="AB387" s="78" t="s">
        <v>131</v>
      </c>
      <c r="AC387" s="76">
        <v>28</v>
      </c>
      <c r="AD387" s="76">
        <v>72</v>
      </c>
      <c r="AE387" s="86">
        <v>862</v>
      </c>
      <c r="AF387" s="85" t="s">
        <v>1331</v>
      </c>
      <c r="AG387" s="43" t="s">
        <v>1364</v>
      </c>
      <c r="AH387" s="89"/>
      <c r="AI387" s="90"/>
      <c r="AJ387" s="90"/>
      <c r="AK387" s="90"/>
      <c r="AL387" s="90"/>
      <c r="AM387" s="90"/>
      <c r="AN387" s="91"/>
    </row>
    <row r="388" s="3" customFormat="1" ht="46" customHeight="1" spans="1:40">
      <c r="A388" s="72">
        <v>10</v>
      </c>
      <c r="B388" s="73" t="s">
        <v>1365</v>
      </c>
      <c r="C388" s="92" t="s">
        <v>1366</v>
      </c>
      <c r="D388" s="73" t="s">
        <v>1350</v>
      </c>
      <c r="E388" s="73" t="s">
        <v>1351</v>
      </c>
      <c r="F388" s="75" t="s">
        <v>139</v>
      </c>
      <c r="G388" s="76" t="s">
        <v>1329</v>
      </c>
      <c r="H388" s="76" t="s">
        <v>1330</v>
      </c>
      <c r="I388" s="78">
        <v>93.94</v>
      </c>
      <c r="J388" s="80"/>
      <c r="K388" s="81"/>
      <c r="L388" s="81"/>
      <c r="M388" s="81"/>
      <c r="N388" s="81"/>
      <c r="O388" s="78">
        <v>93.94</v>
      </c>
      <c r="P388" s="81"/>
      <c r="Q388" s="81"/>
      <c r="R388" s="81"/>
      <c r="S388" s="81"/>
      <c r="T388" s="81"/>
      <c r="U388" s="81"/>
      <c r="V388" s="81"/>
      <c r="W388" s="76" t="s">
        <v>130</v>
      </c>
      <c r="X388" s="82" t="s">
        <v>112</v>
      </c>
      <c r="Y388" s="73" t="s">
        <v>112</v>
      </c>
      <c r="Z388" s="78" t="s">
        <v>131</v>
      </c>
      <c r="AA388" s="78" t="s">
        <v>131</v>
      </c>
      <c r="AB388" s="78" t="s">
        <v>131</v>
      </c>
      <c r="AC388" s="76">
        <v>230</v>
      </c>
      <c r="AD388" s="76">
        <v>677</v>
      </c>
      <c r="AE388" s="86">
        <v>1938</v>
      </c>
      <c r="AF388" s="85" t="s">
        <v>1331</v>
      </c>
      <c r="AG388" s="43" t="s">
        <v>1367</v>
      </c>
      <c r="AH388" s="89"/>
      <c r="AI388" s="90"/>
      <c r="AJ388" s="90"/>
      <c r="AK388" s="90"/>
      <c r="AL388" s="90"/>
      <c r="AM388" s="90"/>
      <c r="AN388" s="91"/>
    </row>
    <row r="389" s="3" customFormat="1" ht="46" customHeight="1" spans="1:40">
      <c r="A389" s="72">
        <v>11</v>
      </c>
      <c r="B389" s="73" t="s">
        <v>1368</v>
      </c>
      <c r="C389" s="92" t="s">
        <v>1369</v>
      </c>
      <c r="D389" s="73" t="s">
        <v>1350</v>
      </c>
      <c r="E389" s="73" t="s">
        <v>1359</v>
      </c>
      <c r="F389" s="75" t="s">
        <v>139</v>
      </c>
      <c r="G389" s="76" t="s">
        <v>1329</v>
      </c>
      <c r="H389" s="76" t="s">
        <v>1330</v>
      </c>
      <c r="I389" s="78">
        <v>24.75</v>
      </c>
      <c r="J389" s="80"/>
      <c r="K389" s="81"/>
      <c r="L389" s="81"/>
      <c r="M389" s="81"/>
      <c r="N389" s="81"/>
      <c r="O389" s="78">
        <v>24.75</v>
      </c>
      <c r="P389" s="81"/>
      <c r="Q389" s="81"/>
      <c r="R389" s="81"/>
      <c r="S389" s="81"/>
      <c r="T389" s="81"/>
      <c r="U389" s="81"/>
      <c r="V389" s="81"/>
      <c r="W389" s="76" t="s">
        <v>130</v>
      </c>
      <c r="X389" s="82" t="s">
        <v>112</v>
      </c>
      <c r="Y389" s="73" t="s">
        <v>131</v>
      </c>
      <c r="Z389" s="78" t="s">
        <v>131</v>
      </c>
      <c r="AA389" s="78" t="s">
        <v>131</v>
      </c>
      <c r="AB389" s="78" t="s">
        <v>131</v>
      </c>
      <c r="AC389" s="76">
        <v>166</v>
      </c>
      <c r="AD389" s="76">
        <v>411</v>
      </c>
      <c r="AE389" s="86">
        <v>2022</v>
      </c>
      <c r="AF389" s="85" t="s">
        <v>1331</v>
      </c>
      <c r="AG389" s="43" t="s">
        <v>1370</v>
      </c>
      <c r="AH389" s="89"/>
      <c r="AI389" s="90"/>
      <c r="AJ389" s="90"/>
      <c r="AK389" s="90"/>
      <c r="AL389" s="90"/>
      <c r="AM389" s="90"/>
      <c r="AN389" s="91"/>
    </row>
    <row r="390" s="3" customFormat="1" ht="46" customHeight="1" spans="1:40">
      <c r="A390" s="72">
        <v>12</v>
      </c>
      <c r="B390" s="73" t="s">
        <v>1371</v>
      </c>
      <c r="C390" s="74" t="s">
        <v>1372</v>
      </c>
      <c r="D390" s="73" t="s">
        <v>234</v>
      </c>
      <c r="E390" s="73" t="s">
        <v>1373</v>
      </c>
      <c r="F390" s="75" t="s">
        <v>139</v>
      </c>
      <c r="G390" s="76" t="s">
        <v>1329</v>
      </c>
      <c r="H390" s="76" t="s">
        <v>1330</v>
      </c>
      <c r="I390" s="78">
        <v>52.14</v>
      </c>
      <c r="J390" s="80"/>
      <c r="K390" s="81"/>
      <c r="L390" s="81"/>
      <c r="M390" s="81"/>
      <c r="N390" s="81"/>
      <c r="O390" s="78">
        <v>52.14</v>
      </c>
      <c r="P390" s="81"/>
      <c r="Q390" s="81"/>
      <c r="R390" s="81"/>
      <c r="S390" s="81"/>
      <c r="T390" s="81"/>
      <c r="U390" s="81"/>
      <c r="V390" s="81"/>
      <c r="W390" s="76" t="s">
        <v>130</v>
      </c>
      <c r="X390" s="82" t="s">
        <v>112</v>
      </c>
      <c r="Y390" s="73" t="s">
        <v>112</v>
      </c>
      <c r="Z390" s="78" t="s">
        <v>131</v>
      </c>
      <c r="AA390" s="78" t="s">
        <v>131</v>
      </c>
      <c r="AB390" s="78" t="s">
        <v>131</v>
      </c>
      <c r="AC390" s="76">
        <v>153</v>
      </c>
      <c r="AD390" s="76">
        <v>459</v>
      </c>
      <c r="AE390" s="86">
        <v>1271</v>
      </c>
      <c r="AF390" s="85" t="s">
        <v>1331</v>
      </c>
      <c r="AG390" s="43" t="s">
        <v>1374</v>
      </c>
      <c r="AH390" s="89"/>
      <c r="AI390" s="90"/>
      <c r="AJ390" s="90"/>
      <c r="AK390" s="90"/>
      <c r="AL390" s="90"/>
      <c r="AM390" s="90"/>
      <c r="AN390" s="91"/>
    </row>
    <row r="391" s="3" customFormat="1" ht="46" customHeight="1" spans="1:40">
      <c r="A391" s="72">
        <v>13</v>
      </c>
      <c r="B391" s="73" t="s">
        <v>1375</v>
      </c>
      <c r="C391" s="74" t="s">
        <v>1376</v>
      </c>
      <c r="D391" s="73" t="s">
        <v>234</v>
      </c>
      <c r="E391" s="73" t="s">
        <v>1377</v>
      </c>
      <c r="F391" s="75" t="s">
        <v>139</v>
      </c>
      <c r="G391" s="76" t="s">
        <v>1329</v>
      </c>
      <c r="H391" s="76" t="s">
        <v>1330</v>
      </c>
      <c r="I391" s="78">
        <v>64.185</v>
      </c>
      <c r="J391" s="80"/>
      <c r="K391" s="81"/>
      <c r="L391" s="81"/>
      <c r="M391" s="81"/>
      <c r="N391" s="81"/>
      <c r="O391" s="78">
        <v>64.185</v>
      </c>
      <c r="P391" s="81"/>
      <c r="Q391" s="81"/>
      <c r="R391" s="81"/>
      <c r="S391" s="81"/>
      <c r="T391" s="81"/>
      <c r="U391" s="81"/>
      <c r="V391" s="81"/>
      <c r="W391" s="76" t="s">
        <v>130</v>
      </c>
      <c r="X391" s="82" t="s">
        <v>112</v>
      </c>
      <c r="Y391" s="73" t="s">
        <v>112</v>
      </c>
      <c r="Z391" s="78" t="s">
        <v>131</v>
      </c>
      <c r="AA391" s="78" t="s">
        <v>131</v>
      </c>
      <c r="AB391" s="78" t="s">
        <v>131</v>
      </c>
      <c r="AC391" s="76">
        <v>197</v>
      </c>
      <c r="AD391" s="76">
        <v>640</v>
      </c>
      <c r="AE391" s="86">
        <v>1896</v>
      </c>
      <c r="AF391" s="85" t="s">
        <v>1331</v>
      </c>
      <c r="AG391" s="43" t="s">
        <v>1378</v>
      </c>
      <c r="AH391" s="89"/>
      <c r="AI391" s="90"/>
      <c r="AJ391" s="90"/>
      <c r="AK391" s="90"/>
      <c r="AL391" s="90"/>
      <c r="AM391" s="90"/>
      <c r="AN391" s="91"/>
    </row>
    <row r="392" s="3" customFormat="1" ht="46" customHeight="1" spans="1:40">
      <c r="A392" s="72">
        <v>14</v>
      </c>
      <c r="B392" s="73" t="s">
        <v>1379</v>
      </c>
      <c r="C392" s="93" t="s">
        <v>1380</v>
      </c>
      <c r="D392" s="73" t="s">
        <v>234</v>
      </c>
      <c r="E392" s="73" t="s">
        <v>1381</v>
      </c>
      <c r="F392" s="75" t="s">
        <v>139</v>
      </c>
      <c r="G392" s="76" t="s">
        <v>1329</v>
      </c>
      <c r="H392" s="76" t="s">
        <v>1330</v>
      </c>
      <c r="I392" s="78">
        <v>256.63</v>
      </c>
      <c r="J392" s="80"/>
      <c r="K392" s="81"/>
      <c r="L392" s="81"/>
      <c r="M392" s="81"/>
      <c r="N392" s="81"/>
      <c r="O392" s="78">
        <v>256.63</v>
      </c>
      <c r="P392" s="81"/>
      <c r="Q392" s="81"/>
      <c r="R392" s="81"/>
      <c r="S392" s="81"/>
      <c r="T392" s="81"/>
      <c r="U392" s="81"/>
      <c r="V392" s="81"/>
      <c r="W392" s="76" t="s">
        <v>130</v>
      </c>
      <c r="X392" s="82" t="s">
        <v>112</v>
      </c>
      <c r="Y392" s="73" t="s">
        <v>131</v>
      </c>
      <c r="Z392" s="78" t="s">
        <v>131</v>
      </c>
      <c r="AA392" s="78" t="s">
        <v>131</v>
      </c>
      <c r="AB392" s="78" t="s">
        <v>131</v>
      </c>
      <c r="AC392" s="76">
        <v>107</v>
      </c>
      <c r="AD392" s="76">
        <v>330</v>
      </c>
      <c r="AE392" s="86">
        <v>2214</v>
      </c>
      <c r="AF392" s="85" t="s">
        <v>1331</v>
      </c>
      <c r="AG392" s="43" t="s">
        <v>1382</v>
      </c>
      <c r="AH392" s="89"/>
      <c r="AI392" s="90"/>
      <c r="AJ392" s="90"/>
      <c r="AK392" s="90"/>
      <c r="AL392" s="90"/>
      <c r="AM392" s="90"/>
      <c r="AN392" s="91"/>
    </row>
    <row r="393" s="3" customFormat="1" ht="46" customHeight="1" spans="1:40">
      <c r="A393" s="72">
        <v>15</v>
      </c>
      <c r="B393" s="73" t="s">
        <v>1383</v>
      </c>
      <c r="C393" s="74" t="s">
        <v>1384</v>
      </c>
      <c r="D393" s="73" t="s">
        <v>234</v>
      </c>
      <c r="E393" s="73" t="s">
        <v>1385</v>
      </c>
      <c r="F393" s="75" t="s">
        <v>139</v>
      </c>
      <c r="G393" s="76" t="s">
        <v>1329</v>
      </c>
      <c r="H393" s="76" t="s">
        <v>1330</v>
      </c>
      <c r="I393" s="78">
        <v>38.28</v>
      </c>
      <c r="J393" s="80"/>
      <c r="K393" s="81"/>
      <c r="L393" s="81"/>
      <c r="M393" s="81"/>
      <c r="N393" s="81"/>
      <c r="O393" s="78">
        <v>38.28</v>
      </c>
      <c r="P393" s="81"/>
      <c r="Q393" s="81"/>
      <c r="R393" s="81"/>
      <c r="S393" s="81"/>
      <c r="T393" s="81"/>
      <c r="U393" s="81"/>
      <c r="V393" s="81"/>
      <c r="W393" s="76" t="s">
        <v>130</v>
      </c>
      <c r="X393" s="82" t="s">
        <v>112</v>
      </c>
      <c r="Y393" s="73" t="s">
        <v>131</v>
      </c>
      <c r="Z393" s="78" t="s">
        <v>131</v>
      </c>
      <c r="AA393" s="78" t="s">
        <v>131</v>
      </c>
      <c r="AB393" s="78" t="s">
        <v>131</v>
      </c>
      <c r="AC393" s="76">
        <v>132</v>
      </c>
      <c r="AD393" s="76">
        <v>391</v>
      </c>
      <c r="AE393" s="86">
        <v>3516</v>
      </c>
      <c r="AF393" s="85" t="s">
        <v>1331</v>
      </c>
      <c r="AG393" s="43" t="s">
        <v>1386</v>
      </c>
      <c r="AH393" s="89"/>
      <c r="AI393" s="90"/>
      <c r="AJ393" s="90"/>
      <c r="AK393" s="90"/>
      <c r="AL393" s="90"/>
      <c r="AM393" s="90"/>
      <c r="AN393" s="91"/>
    </row>
    <row r="394" s="3" customFormat="1" ht="46" customHeight="1" spans="1:40">
      <c r="A394" s="72">
        <v>16</v>
      </c>
      <c r="B394" s="73" t="s">
        <v>1387</v>
      </c>
      <c r="C394" s="74" t="s">
        <v>1388</v>
      </c>
      <c r="D394" s="73" t="s">
        <v>234</v>
      </c>
      <c r="E394" s="73" t="s">
        <v>1389</v>
      </c>
      <c r="F394" s="75" t="s">
        <v>139</v>
      </c>
      <c r="G394" s="76" t="s">
        <v>1329</v>
      </c>
      <c r="H394" s="76" t="s">
        <v>1330</v>
      </c>
      <c r="I394" s="78">
        <v>37.565</v>
      </c>
      <c r="J394" s="80"/>
      <c r="K394" s="81"/>
      <c r="L394" s="81"/>
      <c r="M394" s="81"/>
      <c r="N394" s="81"/>
      <c r="O394" s="78">
        <v>37.565</v>
      </c>
      <c r="P394" s="81"/>
      <c r="Q394" s="81"/>
      <c r="R394" s="81"/>
      <c r="S394" s="81"/>
      <c r="T394" s="81"/>
      <c r="U394" s="81"/>
      <c r="V394" s="81"/>
      <c r="W394" s="76" t="s">
        <v>130</v>
      </c>
      <c r="X394" s="82" t="s">
        <v>112</v>
      </c>
      <c r="Y394" s="73" t="s">
        <v>131</v>
      </c>
      <c r="Z394" s="78" t="s">
        <v>131</v>
      </c>
      <c r="AA394" s="78" t="s">
        <v>131</v>
      </c>
      <c r="AB394" s="78" t="s">
        <v>131</v>
      </c>
      <c r="AC394" s="76">
        <v>177</v>
      </c>
      <c r="AD394" s="76">
        <v>477</v>
      </c>
      <c r="AE394" s="86">
        <v>3470</v>
      </c>
      <c r="AF394" s="85" t="s">
        <v>1331</v>
      </c>
      <c r="AG394" s="43" t="s">
        <v>1390</v>
      </c>
      <c r="AH394" s="89"/>
      <c r="AI394" s="90"/>
      <c r="AJ394" s="90"/>
      <c r="AK394" s="90"/>
      <c r="AL394" s="90"/>
      <c r="AM394" s="90"/>
      <c r="AN394" s="91"/>
    </row>
    <row r="395" s="3" customFormat="1" ht="46" customHeight="1" spans="1:40">
      <c r="A395" s="72">
        <v>17</v>
      </c>
      <c r="B395" s="73" t="s">
        <v>1391</v>
      </c>
      <c r="C395" s="74" t="s">
        <v>1392</v>
      </c>
      <c r="D395" s="73" t="s">
        <v>234</v>
      </c>
      <c r="E395" s="73" t="s">
        <v>1393</v>
      </c>
      <c r="F395" s="75" t="s">
        <v>139</v>
      </c>
      <c r="G395" s="76" t="s">
        <v>1329</v>
      </c>
      <c r="H395" s="76" t="s">
        <v>1330</v>
      </c>
      <c r="I395" s="78">
        <v>31.79</v>
      </c>
      <c r="J395" s="80"/>
      <c r="K395" s="81"/>
      <c r="L395" s="81"/>
      <c r="M395" s="81"/>
      <c r="N395" s="81"/>
      <c r="O395" s="78">
        <v>31.79</v>
      </c>
      <c r="P395" s="81"/>
      <c r="Q395" s="81"/>
      <c r="R395" s="81"/>
      <c r="S395" s="81"/>
      <c r="T395" s="81"/>
      <c r="U395" s="81"/>
      <c r="V395" s="81"/>
      <c r="W395" s="76" t="s">
        <v>130</v>
      </c>
      <c r="X395" s="82" t="s">
        <v>112</v>
      </c>
      <c r="Y395" s="73" t="s">
        <v>112</v>
      </c>
      <c r="Z395" s="78" t="s">
        <v>131</v>
      </c>
      <c r="AA395" s="78" t="s">
        <v>131</v>
      </c>
      <c r="AB395" s="78" t="s">
        <v>131</v>
      </c>
      <c r="AC395" s="76">
        <v>209</v>
      </c>
      <c r="AD395" s="76">
        <v>628</v>
      </c>
      <c r="AE395" s="86">
        <v>1875</v>
      </c>
      <c r="AF395" s="85" t="s">
        <v>1331</v>
      </c>
      <c r="AG395" s="43" t="s">
        <v>1394</v>
      </c>
      <c r="AH395" s="89"/>
      <c r="AI395" s="90"/>
      <c r="AJ395" s="90"/>
      <c r="AK395" s="90"/>
      <c r="AL395" s="90"/>
      <c r="AM395" s="90"/>
      <c r="AN395" s="91"/>
    </row>
    <row r="396" s="3" customFormat="1" ht="46" customHeight="1" spans="1:40">
      <c r="A396" s="72">
        <v>18</v>
      </c>
      <c r="B396" s="73" t="s">
        <v>1395</v>
      </c>
      <c r="C396" s="74" t="s">
        <v>1396</v>
      </c>
      <c r="D396" s="73" t="s">
        <v>234</v>
      </c>
      <c r="E396" s="73" t="s">
        <v>1377</v>
      </c>
      <c r="F396" s="75" t="s">
        <v>139</v>
      </c>
      <c r="G396" s="76" t="s">
        <v>1329</v>
      </c>
      <c r="H396" s="76" t="s">
        <v>1330</v>
      </c>
      <c r="I396" s="78">
        <v>32.945</v>
      </c>
      <c r="J396" s="80"/>
      <c r="K396" s="81"/>
      <c r="L396" s="81"/>
      <c r="M396" s="81"/>
      <c r="N396" s="81"/>
      <c r="O396" s="78">
        <v>32.945</v>
      </c>
      <c r="P396" s="81"/>
      <c r="Q396" s="81"/>
      <c r="R396" s="81"/>
      <c r="S396" s="81"/>
      <c r="T396" s="81"/>
      <c r="U396" s="81"/>
      <c r="V396" s="81"/>
      <c r="W396" s="76" t="s">
        <v>130</v>
      </c>
      <c r="X396" s="82" t="s">
        <v>112</v>
      </c>
      <c r="Y396" s="73" t="s">
        <v>112</v>
      </c>
      <c r="Z396" s="78" t="s">
        <v>131</v>
      </c>
      <c r="AA396" s="78" t="s">
        <v>131</v>
      </c>
      <c r="AB396" s="78" t="s">
        <v>131</v>
      </c>
      <c r="AC396" s="76">
        <v>197</v>
      </c>
      <c r="AD396" s="76">
        <v>640</v>
      </c>
      <c r="AE396" s="86">
        <v>1896</v>
      </c>
      <c r="AF396" s="85" t="s">
        <v>1331</v>
      </c>
      <c r="AG396" s="43" t="s">
        <v>1397</v>
      </c>
      <c r="AH396" s="89"/>
      <c r="AI396" s="90"/>
      <c r="AJ396" s="90"/>
      <c r="AK396" s="90"/>
      <c r="AL396" s="90"/>
      <c r="AM396" s="90"/>
      <c r="AN396" s="91"/>
    </row>
    <row r="397" s="3" customFormat="1" ht="46" customHeight="1" spans="1:40">
      <c r="A397" s="72">
        <v>19</v>
      </c>
      <c r="B397" s="73" t="s">
        <v>1398</v>
      </c>
      <c r="C397" s="74" t="s">
        <v>1399</v>
      </c>
      <c r="D397" s="73" t="s">
        <v>234</v>
      </c>
      <c r="E397" s="73" t="s">
        <v>1400</v>
      </c>
      <c r="F397" s="75" t="s">
        <v>139</v>
      </c>
      <c r="G397" s="76" t="s">
        <v>1329</v>
      </c>
      <c r="H397" s="76" t="s">
        <v>1330</v>
      </c>
      <c r="I397" s="78">
        <v>31.35</v>
      </c>
      <c r="J397" s="80"/>
      <c r="K397" s="81"/>
      <c r="L397" s="81"/>
      <c r="M397" s="81"/>
      <c r="N397" s="81"/>
      <c r="O397" s="78">
        <v>31.35</v>
      </c>
      <c r="P397" s="81"/>
      <c r="Q397" s="81"/>
      <c r="R397" s="81"/>
      <c r="S397" s="81"/>
      <c r="T397" s="81"/>
      <c r="U397" s="81"/>
      <c r="V397" s="81"/>
      <c r="W397" s="76" t="s">
        <v>130</v>
      </c>
      <c r="X397" s="82" t="s">
        <v>112</v>
      </c>
      <c r="Y397" s="73" t="s">
        <v>112</v>
      </c>
      <c r="Z397" s="78" t="s">
        <v>131</v>
      </c>
      <c r="AA397" s="78" t="s">
        <v>131</v>
      </c>
      <c r="AB397" s="78" t="s">
        <v>131</v>
      </c>
      <c r="AC397" s="76">
        <v>162</v>
      </c>
      <c r="AD397" s="76">
        <v>427</v>
      </c>
      <c r="AE397" s="86">
        <v>1102</v>
      </c>
      <c r="AF397" s="85" t="s">
        <v>1331</v>
      </c>
      <c r="AG397" s="43" t="s">
        <v>1401</v>
      </c>
      <c r="AH397" s="89"/>
      <c r="AI397" s="90"/>
      <c r="AJ397" s="90"/>
      <c r="AK397" s="90"/>
      <c r="AL397" s="90"/>
      <c r="AM397" s="90"/>
      <c r="AN397" s="91"/>
    </row>
    <row r="398" s="3" customFormat="1" ht="46" customHeight="1" spans="1:40">
      <c r="A398" s="72">
        <v>20</v>
      </c>
      <c r="B398" s="73" t="s">
        <v>1402</v>
      </c>
      <c r="C398" s="74" t="s">
        <v>1403</v>
      </c>
      <c r="D398" s="73" t="s">
        <v>234</v>
      </c>
      <c r="E398" s="73" t="s">
        <v>1385</v>
      </c>
      <c r="F398" s="75" t="s">
        <v>139</v>
      </c>
      <c r="G398" s="76" t="s">
        <v>1329</v>
      </c>
      <c r="H398" s="76" t="s">
        <v>1330</v>
      </c>
      <c r="I398" s="78">
        <v>30.965</v>
      </c>
      <c r="J398" s="80"/>
      <c r="K398" s="81"/>
      <c r="L398" s="81"/>
      <c r="M398" s="81"/>
      <c r="N398" s="81"/>
      <c r="O398" s="78">
        <v>30.965</v>
      </c>
      <c r="P398" s="81"/>
      <c r="Q398" s="81"/>
      <c r="R398" s="81"/>
      <c r="S398" s="81"/>
      <c r="T398" s="81"/>
      <c r="U398" s="81"/>
      <c r="V398" s="81"/>
      <c r="W398" s="76" t="s">
        <v>130</v>
      </c>
      <c r="X398" s="82" t="s">
        <v>112</v>
      </c>
      <c r="Y398" s="73" t="s">
        <v>131</v>
      </c>
      <c r="Z398" s="78" t="s">
        <v>131</v>
      </c>
      <c r="AA398" s="78" t="s">
        <v>131</v>
      </c>
      <c r="AB398" s="78" t="s">
        <v>131</v>
      </c>
      <c r="AC398" s="76">
        <v>132</v>
      </c>
      <c r="AD398" s="76">
        <v>391</v>
      </c>
      <c r="AE398" s="86">
        <v>3516</v>
      </c>
      <c r="AF398" s="85" t="s">
        <v>1331</v>
      </c>
      <c r="AG398" s="43" t="s">
        <v>1404</v>
      </c>
      <c r="AH398" s="89"/>
      <c r="AI398" s="90"/>
      <c r="AJ398" s="90"/>
      <c r="AK398" s="90"/>
      <c r="AL398" s="90"/>
      <c r="AM398" s="90"/>
      <c r="AN398" s="91"/>
    </row>
    <row r="399" s="3" customFormat="1" ht="46" customHeight="1" spans="1:40">
      <c r="A399" s="72">
        <v>21</v>
      </c>
      <c r="B399" s="73" t="s">
        <v>1405</v>
      </c>
      <c r="C399" s="92" t="s">
        <v>1406</v>
      </c>
      <c r="D399" s="73" t="s">
        <v>281</v>
      </c>
      <c r="E399" s="73" t="s">
        <v>1407</v>
      </c>
      <c r="F399" s="75" t="s">
        <v>139</v>
      </c>
      <c r="G399" s="76" t="s">
        <v>1329</v>
      </c>
      <c r="H399" s="76" t="s">
        <v>1330</v>
      </c>
      <c r="I399" s="78">
        <v>74.8</v>
      </c>
      <c r="J399" s="80"/>
      <c r="K399" s="81"/>
      <c r="L399" s="81"/>
      <c r="M399" s="81"/>
      <c r="N399" s="81"/>
      <c r="O399" s="78">
        <v>74.8</v>
      </c>
      <c r="P399" s="81"/>
      <c r="Q399" s="81"/>
      <c r="R399" s="81"/>
      <c r="S399" s="81"/>
      <c r="T399" s="81"/>
      <c r="U399" s="81"/>
      <c r="V399" s="81"/>
      <c r="W399" s="76" t="s">
        <v>130</v>
      </c>
      <c r="X399" s="82" t="s">
        <v>112</v>
      </c>
      <c r="Y399" s="73" t="s">
        <v>131</v>
      </c>
      <c r="Z399" s="78" t="s">
        <v>131</v>
      </c>
      <c r="AA399" s="78" t="s">
        <v>131</v>
      </c>
      <c r="AB399" s="78" t="s">
        <v>131</v>
      </c>
      <c r="AC399" s="76">
        <v>271</v>
      </c>
      <c r="AD399" s="76">
        <v>869</v>
      </c>
      <c r="AE399" s="86">
        <v>3262</v>
      </c>
      <c r="AF399" s="85" t="s">
        <v>1331</v>
      </c>
      <c r="AG399" s="43" t="s">
        <v>1408</v>
      </c>
      <c r="AH399" s="89"/>
      <c r="AI399" s="90"/>
      <c r="AJ399" s="90"/>
      <c r="AK399" s="90"/>
      <c r="AL399" s="90"/>
      <c r="AM399" s="90"/>
      <c r="AN399" s="91"/>
    </row>
    <row r="400" s="3" customFormat="1" ht="46" customHeight="1" spans="1:40">
      <c r="A400" s="72">
        <v>22</v>
      </c>
      <c r="B400" s="73" t="s">
        <v>1409</v>
      </c>
      <c r="C400" s="74" t="s">
        <v>1410</v>
      </c>
      <c r="D400" s="73" t="s">
        <v>331</v>
      </c>
      <c r="E400" s="73" t="s">
        <v>1411</v>
      </c>
      <c r="F400" s="75" t="s">
        <v>139</v>
      </c>
      <c r="G400" s="76" t="s">
        <v>1329</v>
      </c>
      <c r="H400" s="76" t="s">
        <v>1330</v>
      </c>
      <c r="I400" s="78">
        <v>31.075</v>
      </c>
      <c r="J400" s="80"/>
      <c r="K400" s="81"/>
      <c r="L400" s="81"/>
      <c r="M400" s="81"/>
      <c r="N400" s="81"/>
      <c r="O400" s="78">
        <v>31.075</v>
      </c>
      <c r="P400" s="81"/>
      <c r="Q400" s="81"/>
      <c r="R400" s="81"/>
      <c r="S400" s="81"/>
      <c r="T400" s="81"/>
      <c r="U400" s="81"/>
      <c r="V400" s="81"/>
      <c r="W400" s="76" t="s">
        <v>130</v>
      </c>
      <c r="X400" s="82" t="s">
        <v>112</v>
      </c>
      <c r="Y400" s="73" t="s">
        <v>131</v>
      </c>
      <c r="Z400" s="78" t="s">
        <v>131</v>
      </c>
      <c r="AA400" s="78" t="s">
        <v>131</v>
      </c>
      <c r="AB400" s="78" t="s">
        <v>131</v>
      </c>
      <c r="AC400" s="76">
        <v>73</v>
      </c>
      <c r="AD400" s="76">
        <v>186</v>
      </c>
      <c r="AE400" s="86">
        <v>3409</v>
      </c>
      <c r="AF400" s="85" t="s">
        <v>1331</v>
      </c>
      <c r="AG400" s="43" t="s">
        <v>1412</v>
      </c>
      <c r="AH400" s="89"/>
      <c r="AI400" s="90"/>
      <c r="AJ400" s="90"/>
      <c r="AK400" s="90"/>
      <c r="AL400" s="90"/>
      <c r="AM400" s="90"/>
      <c r="AN400" s="91"/>
    </row>
    <row r="401" s="3" customFormat="1" ht="46" customHeight="1" spans="1:40">
      <c r="A401" s="72">
        <v>23</v>
      </c>
      <c r="B401" s="73" t="s">
        <v>1413</v>
      </c>
      <c r="C401" s="74" t="s">
        <v>1414</v>
      </c>
      <c r="D401" s="73" t="s">
        <v>331</v>
      </c>
      <c r="E401" s="73" t="s">
        <v>1415</v>
      </c>
      <c r="F401" s="75" t="s">
        <v>139</v>
      </c>
      <c r="G401" s="76" t="s">
        <v>1329</v>
      </c>
      <c r="H401" s="76" t="s">
        <v>1330</v>
      </c>
      <c r="I401" s="78">
        <v>42.02</v>
      </c>
      <c r="J401" s="80"/>
      <c r="K401" s="81"/>
      <c r="L401" s="81"/>
      <c r="M401" s="81"/>
      <c r="N401" s="81"/>
      <c r="O401" s="78">
        <v>42.02</v>
      </c>
      <c r="P401" s="81"/>
      <c r="Q401" s="81"/>
      <c r="R401" s="81"/>
      <c r="S401" s="81"/>
      <c r="T401" s="81"/>
      <c r="U401" s="81"/>
      <c r="V401" s="81"/>
      <c r="W401" s="76" t="s">
        <v>130</v>
      </c>
      <c r="X401" s="82" t="s">
        <v>112</v>
      </c>
      <c r="Y401" s="73" t="s">
        <v>112</v>
      </c>
      <c r="Z401" s="78" t="s">
        <v>131</v>
      </c>
      <c r="AA401" s="78" t="s">
        <v>131</v>
      </c>
      <c r="AB401" s="78" t="s">
        <v>131</v>
      </c>
      <c r="AC401" s="76">
        <v>171</v>
      </c>
      <c r="AD401" s="76">
        <v>448</v>
      </c>
      <c r="AE401" s="86">
        <v>1421</v>
      </c>
      <c r="AF401" s="85" t="s">
        <v>1331</v>
      </c>
      <c r="AG401" s="43" t="s">
        <v>1416</v>
      </c>
      <c r="AH401" s="89"/>
      <c r="AI401" s="90"/>
      <c r="AJ401" s="90"/>
      <c r="AK401" s="90"/>
      <c r="AL401" s="90"/>
      <c r="AM401" s="90"/>
      <c r="AN401" s="91"/>
    </row>
    <row r="402" s="3" customFormat="1" ht="46" customHeight="1" spans="1:40">
      <c r="A402" s="72">
        <v>24</v>
      </c>
      <c r="B402" s="73" t="s">
        <v>1417</v>
      </c>
      <c r="C402" s="74" t="s">
        <v>1418</v>
      </c>
      <c r="D402" s="73" t="s">
        <v>331</v>
      </c>
      <c r="E402" s="73" t="s">
        <v>1419</v>
      </c>
      <c r="F402" s="75" t="s">
        <v>139</v>
      </c>
      <c r="G402" s="76" t="s">
        <v>1329</v>
      </c>
      <c r="H402" s="76" t="s">
        <v>1330</v>
      </c>
      <c r="I402" s="78">
        <v>24.695</v>
      </c>
      <c r="J402" s="80"/>
      <c r="K402" s="81"/>
      <c r="L402" s="81"/>
      <c r="M402" s="81"/>
      <c r="N402" s="81"/>
      <c r="O402" s="78">
        <v>24.695</v>
      </c>
      <c r="P402" s="81"/>
      <c r="Q402" s="81"/>
      <c r="R402" s="81"/>
      <c r="S402" s="81"/>
      <c r="T402" s="81"/>
      <c r="U402" s="81"/>
      <c r="V402" s="81"/>
      <c r="W402" s="76" t="s">
        <v>130</v>
      </c>
      <c r="X402" s="82" t="s">
        <v>112</v>
      </c>
      <c r="Y402" s="73" t="s">
        <v>131</v>
      </c>
      <c r="Z402" s="78" t="s">
        <v>131</v>
      </c>
      <c r="AA402" s="78" t="s">
        <v>131</v>
      </c>
      <c r="AB402" s="78" t="s">
        <v>131</v>
      </c>
      <c r="AC402" s="76">
        <v>110</v>
      </c>
      <c r="AD402" s="76">
        <v>336</v>
      </c>
      <c r="AE402" s="86">
        <v>1986</v>
      </c>
      <c r="AF402" s="85" t="s">
        <v>1331</v>
      </c>
      <c r="AG402" s="43" t="s">
        <v>1420</v>
      </c>
      <c r="AH402" s="89"/>
      <c r="AI402" s="90"/>
      <c r="AJ402" s="90"/>
      <c r="AK402" s="90"/>
      <c r="AL402" s="90"/>
      <c r="AM402" s="90"/>
      <c r="AN402" s="91"/>
    </row>
    <row r="403" s="3" customFormat="1" ht="46" customHeight="1" spans="1:40">
      <c r="A403" s="72">
        <v>25</v>
      </c>
      <c r="B403" s="73" t="s">
        <v>1421</v>
      </c>
      <c r="C403" s="74" t="s">
        <v>1422</v>
      </c>
      <c r="D403" s="73" t="s">
        <v>331</v>
      </c>
      <c r="E403" s="73" t="s">
        <v>1415</v>
      </c>
      <c r="F403" s="75" t="s">
        <v>139</v>
      </c>
      <c r="G403" s="76" t="s">
        <v>1329</v>
      </c>
      <c r="H403" s="76" t="s">
        <v>1330</v>
      </c>
      <c r="I403" s="78">
        <v>68.695</v>
      </c>
      <c r="J403" s="80"/>
      <c r="K403" s="81"/>
      <c r="L403" s="81"/>
      <c r="M403" s="81"/>
      <c r="N403" s="81"/>
      <c r="O403" s="78">
        <v>68.695</v>
      </c>
      <c r="P403" s="81"/>
      <c r="Q403" s="81"/>
      <c r="R403" s="81"/>
      <c r="S403" s="81"/>
      <c r="T403" s="81"/>
      <c r="U403" s="81"/>
      <c r="V403" s="81"/>
      <c r="W403" s="76" t="s">
        <v>130</v>
      </c>
      <c r="X403" s="82" t="s">
        <v>112</v>
      </c>
      <c r="Y403" s="73" t="s">
        <v>112</v>
      </c>
      <c r="Z403" s="78" t="s">
        <v>131</v>
      </c>
      <c r="AA403" s="78" t="s">
        <v>131</v>
      </c>
      <c r="AB403" s="78" t="s">
        <v>131</v>
      </c>
      <c r="AC403" s="76">
        <v>171</v>
      </c>
      <c r="AD403" s="76">
        <v>448</v>
      </c>
      <c r="AE403" s="86">
        <v>1421</v>
      </c>
      <c r="AF403" s="85" t="s">
        <v>1331</v>
      </c>
      <c r="AG403" s="43" t="s">
        <v>1423</v>
      </c>
      <c r="AH403" s="89"/>
      <c r="AI403" s="90"/>
      <c r="AJ403" s="90"/>
      <c r="AK403" s="90"/>
      <c r="AL403" s="90"/>
      <c r="AM403" s="90"/>
      <c r="AN403" s="91"/>
    </row>
    <row r="404" s="3" customFormat="1" ht="46" customHeight="1" spans="1:40">
      <c r="A404" s="72">
        <v>26</v>
      </c>
      <c r="B404" s="73" t="s">
        <v>1424</v>
      </c>
      <c r="C404" s="74" t="s">
        <v>1425</v>
      </c>
      <c r="D404" s="73" t="s">
        <v>331</v>
      </c>
      <c r="E404" s="73" t="s">
        <v>1426</v>
      </c>
      <c r="F404" s="75" t="s">
        <v>139</v>
      </c>
      <c r="G404" s="76" t="s">
        <v>1329</v>
      </c>
      <c r="H404" s="76" t="s">
        <v>1330</v>
      </c>
      <c r="I404" s="78">
        <v>32.615</v>
      </c>
      <c r="J404" s="80"/>
      <c r="K404" s="81"/>
      <c r="L404" s="81"/>
      <c r="M404" s="81"/>
      <c r="N404" s="81"/>
      <c r="O404" s="78">
        <v>32.615</v>
      </c>
      <c r="P404" s="81"/>
      <c r="Q404" s="81"/>
      <c r="R404" s="81"/>
      <c r="S404" s="81"/>
      <c r="T404" s="81"/>
      <c r="U404" s="81"/>
      <c r="V404" s="81"/>
      <c r="W404" s="76" t="s">
        <v>130</v>
      </c>
      <c r="X404" s="82" t="s">
        <v>112</v>
      </c>
      <c r="Y404" s="73" t="s">
        <v>131</v>
      </c>
      <c r="Z404" s="78" t="s">
        <v>131</v>
      </c>
      <c r="AA404" s="78" t="s">
        <v>131</v>
      </c>
      <c r="AB404" s="78" t="s">
        <v>131</v>
      </c>
      <c r="AC404" s="76">
        <v>124</v>
      </c>
      <c r="AD404" s="76">
        <v>351</v>
      </c>
      <c r="AE404" s="86">
        <v>1940</v>
      </c>
      <c r="AF404" s="85" t="s">
        <v>1331</v>
      </c>
      <c r="AG404" s="43" t="s">
        <v>1427</v>
      </c>
      <c r="AH404" s="89"/>
      <c r="AI404" s="90"/>
      <c r="AJ404" s="90"/>
      <c r="AK404" s="90"/>
      <c r="AL404" s="90"/>
      <c r="AM404" s="90"/>
      <c r="AN404" s="91"/>
    </row>
    <row r="405" s="3" customFormat="1" ht="46" customHeight="1" spans="1:40">
      <c r="A405" s="72">
        <v>27</v>
      </c>
      <c r="B405" s="73" t="s">
        <v>1428</v>
      </c>
      <c r="C405" s="74" t="s">
        <v>1429</v>
      </c>
      <c r="D405" s="73" t="s">
        <v>331</v>
      </c>
      <c r="E405" s="73" t="s">
        <v>1430</v>
      </c>
      <c r="F405" s="75" t="s">
        <v>139</v>
      </c>
      <c r="G405" s="76" t="s">
        <v>1329</v>
      </c>
      <c r="H405" s="76" t="s">
        <v>1330</v>
      </c>
      <c r="I405" s="78">
        <v>33.11</v>
      </c>
      <c r="J405" s="80"/>
      <c r="K405" s="81"/>
      <c r="L405" s="81"/>
      <c r="M405" s="81"/>
      <c r="N405" s="81"/>
      <c r="O405" s="78">
        <v>33.11</v>
      </c>
      <c r="P405" s="81"/>
      <c r="Q405" s="81"/>
      <c r="R405" s="81"/>
      <c r="S405" s="81"/>
      <c r="T405" s="81"/>
      <c r="U405" s="81"/>
      <c r="V405" s="81"/>
      <c r="W405" s="76" t="s">
        <v>130</v>
      </c>
      <c r="X405" s="82" t="s">
        <v>112</v>
      </c>
      <c r="Y405" s="73" t="s">
        <v>131</v>
      </c>
      <c r="Z405" s="78" t="s">
        <v>131</v>
      </c>
      <c r="AA405" s="78" t="s">
        <v>131</v>
      </c>
      <c r="AB405" s="78" t="s">
        <v>131</v>
      </c>
      <c r="AC405" s="76">
        <v>114</v>
      </c>
      <c r="AD405" s="76">
        <v>323</v>
      </c>
      <c r="AE405" s="86">
        <v>2048</v>
      </c>
      <c r="AF405" s="85" t="s">
        <v>1331</v>
      </c>
      <c r="AG405" s="43" t="s">
        <v>1431</v>
      </c>
      <c r="AH405" s="89"/>
      <c r="AI405" s="90"/>
      <c r="AJ405" s="90"/>
      <c r="AK405" s="90"/>
      <c r="AL405" s="90"/>
      <c r="AM405" s="90"/>
      <c r="AN405" s="91"/>
    </row>
    <row r="406" s="3" customFormat="1" ht="46" customHeight="1" spans="1:40">
      <c r="A406" s="72">
        <v>28</v>
      </c>
      <c r="B406" s="73" t="s">
        <v>1432</v>
      </c>
      <c r="C406" s="74" t="s">
        <v>1433</v>
      </c>
      <c r="D406" s="73" t="s">
        <v>331</v>
      </c>
      <c r="E406" s="73" t="s">
        <v>1419</v>
      </c>
      <c r="F406" s="75" t="s">
        <v>139</v>
      </c>
      <c r="G406" s="76" t="s">
        <v>1329</v>
      </c>
      <c r="H406" s="76" t="s">
        <v>1330</v>
      </c>
      <c r="I406" s="78">
        <v>58.245</v>
      </c>
      <c r="J406" s="80"/>
      <c r="K406" s="81"/>
      <c r="L406" s="81"/>
      <c r="M406" s="81"/>
      <c r="N406" s="81"/>
      <c r="O406" s="78">
        <v>58.245</v>
      </c>
      <c r="P406" s="81"/>
      <c r="Q406" s="81"/>
      <c r="R406" s="81"/>
      <c r="S406" s="81"/>
      <c r="T406" s="81"/>
      <c r="U406" s="81"/>
      <c r="V406" s="81"/>
      <c r="W406" s="76" t="s">
        <v>130</v>
      </c>
      <c r="X406" s="82" t="s">
        <v>112</v>
      </c>
      <c r="Y406" s="73" t="s">
        <v>131</v>
      </c>
      <c r="Z406" s="78" t="s">
        <v>131</v>
      </c>
      <c r="AA406" s="78" t="s">
        <v>131</v>
      </c>
      <c r="AB406" s="78" t="s">
        <v>131</v>
      </c>
      <c r="AC406" s="76">
        <v>110</v>
      </c>
      <c r="AD406" s="76">
        <v>336</v>
      </c>
      <c r="AE406" s="86">
        <v>1986</v>
      </c>
      <c r="AF406" s="85" t="s">
        <v>1331</v>
      </c>
      <c r="AG406" s="43" t="s">
        <v>1434</v>
      </c>
      <c r="AH406" s="89"/>
      <c r="AI406" s="90"/>
      <c r="AJ406" s="90"/>
      <c r="AK406" s="90"/>
      <c r="AL406" s="90"/>
      <c r="AM406" s="90"/>
      <c r="AN406" s="91"/>
    </row>
    <row r="407" s="3" customFormat="1" ht="46" customHeight="1" spans="1:40">
      <c r="A407" s="72">
        <v>29</v>
      </c>
      <c r="B407" s="73" t="s">
        <v>1435</v>
      </c>
      <c r="C407" s="74" t="s">
        <v>1436</v>
      </c>
      <c r="D407" s="73" t="s">
        <v>331</v>
      </c>
      <c r="E407" s="73" t="s">
        <v>1415</v>
      </c>
      <c r="F407" s="75" t="s">
        <v>139</v>
      </c>
      <c r="G407" s="76" t="s">
        <v>1329</v>
      </c>
      <c r="H407" s="76" t="s">
        <v>1330</v>
      </c>
      <c r="I407" s="78">
        <v>34.155</v>
      </c>
      <c r="J407" s="80"/>
      <c r="K407" s="81"/>
      <c r="L407" s="81"/>
      <c r="M407" s="81"/>
      <c r="N407" s="81"/>
      <c r="O407" s="78">
        <v>34.155</v>
      </c>
      <c r="P407" s="81"/>
      <c r="Q407" s="81"/>
      <c r="R407" s="81"/>
      <c r="S407" s="81"/>
      <c r="T407" s="81"/>
      <c r="U407" s="81"/>
      <c r="V407" s="81"/>
      <c r="W407" s="76" t="s">
        <v>130</v>
      </c>
      <c r="X407" s="82" t="s">
        <v>112</v>
      </c>
      <c r="Y407" s="73" t="s">
        <v>112</v>
      </c>
      <c r="Z407" s="78" t="s">
        <v>131</v>
      </c>
      <c r="AA407" s="78" t="s">
        <v>131</v>
      </c>
      <c r="AB407" s="78" t="s">
        <v>131</v>
      </c>
      <c r="AC407" s="76">
        <v>171</v>
      </c>
      <c r="AD407" s="76">
        <v>448</v>
      </c>
      <c r="AE407" s="86">
        <v>1421</v>
      </c>
      <c r="AF407" s="85" t="s">
        <v>1331</v>
      </c>
      <c r="AG407" s="43" t="s">
        <v>1437</v>
      </c>
      <c r="AH407" s="89"/>
      <c r="AI407" s="90"/>
      <c r="AJ407" s="90"/>
      <c r="AK407" s="90"/>
      <c r="AL407" s="90"/>
      <c r="AM407" s="90"/>
      <c r="AN407" s="91"/>
    </row>
    <row r="408" s="3" customFormat="1" ht="46" customHeight="1" spans="1:40">
      <c r="A408" s="72">
        <v>30</v>
      </c>
      <c r="B408" s="73" t="s">
        <v>1438</v>
      </c>
      <c r="C408" s="74" t="s">
        <v>1439</v>
      </c>
      <c r="D408" s="73" t="s">
        <v>331</v>
      </c>
      <c r="E408" s="73" t="s">
        <v>1411</v>
      </c>
      <c r="F408" s="75" t="s">
        <v>139</v>
      </c>
      <c r="G408" s="76" t="s">
        <v>1329</v>
      </c>
      <c r="H408" s="76" t="s">
        <v>1330</v>
      </c>
      <c r="I408" s="78">
        <v>27.335</v>
      </c>
      <c r="J408" s="80"/>
      <c r="K408" s="81"/>
      <c r="L408" s="81"/>
      <c r="M408" s="81"/>
      <c r="N408" s="81"/>
      <c r="O408" s="78">
        <v>27.335</v>
      </c>
      <c r="P408" s="81"/>
      <c r="Q408" s="81"/>
      <c r="R408" s="81"/>
      <c r="S408" s="81"/>
      <c r="T408" s="81"/>
      <c r="U408" s="81"/>
      <c r="V408" s="81"/>
      <c r="W408" s="76" t="s">
        <v>130</v>
      </c>
      <c r="X408" s="82" t="s">
        <v>112</v>
      </c>
      <c r="Y408" s="73" t="s">
        <v>131</v>
      </c>
      <c r="Z408" s="78" t="s">
        <v>131</v>
      </c>
      <c r="AA408" s="78" t="s">
        <v>131</v>
      </c>
      <c r="AB408" s="78" t="s">
        <v>131</v>
      </c>
      <c r="AC408" s="76">
        <v>73</v>
      </c>
      <c r="AD408" s="76">
        <v>186</v>
      </c>
      <c r="AE408" s="86">
        <v>3409</v>
      </c>
      <c r="AF408" s="85" t="s">
        <v>1331</v>
      </c>
      <c r="AG408" s="43" t="s">
        <v>1440</v>
      </c>
      <c r="AH408" s="89"/>
      <c r="AI408" s="90"/>
      <c r="AJ408" s="90"/>
      <c r="AK408" s="90"/>
      <c r="AL408" s="90"/>
      <c r="AM408" s="90"/>
      <c r="AN408" s="91"/>
    </row>
    <row r="409" s="3" customFormat="1" ht="46" customHeight="1" spans="1:40">
      <c r="A409" s="72">
        <v>31</v>
      </c>
      <c r="B409" s="73" t="s">
        <v>1441</v>
      </c>
      <c r="C409" s="74" t="s">
        <v>1442</v>
      </c>
      <c r="D409" s="73" t="s">
        <v>382</v>
      </c>
      <c r="E409" s="73" t="s">
        <v>1443</v>
      </c>
      <c r="F409" s="75" t="s">
        <v>139</v>
      </c>
      <c r="G409" s="76" t="s">
        <v>1329</v>
      </c>
      <c r="H409" s="76" t="s">
        <v>1330</v>
      </c>
      <c r="I409" s="78">
        <v>42.405</v>
      </c>
      <c r="J409" s="80"/>
      <c r="K409" s="81"/>
      <c r="L409" s="81"/>
      <c r="M409" s="81"/>
      <c r="N409" s="81"/>
      <c r="O409" s="78">
        <v>42.405</v>
      </c>
      <c r="P409" s="81"/>
      <c r="Q409" s="81"/>
      <c r="R409" s="81"/>
      <c r="S409" s="81"/>
      <c r="T409" s="81"/>
      <c r="U409" s="81"/>
      <c r="V409" s="81"/>
      <c r="W409" s="76" t="s">
        <v>130</v>
      </c>
      <c r="X409" s="82" t="s">
        <v>112</v>
      </c>
      <c r="Y409" s="73" t="s">
        <v>112</v>
      </c>
      <c r="Z409" s="78" t="s">
        <v>131</v>
      </c>
      <c r="AA409" s="78" t="s">
        <v>131</v>
      </c>
      <c r="AB409" s="78" t="s">
        <v>131</v>
      </c>
      <c r="AC409" s="76">
        <v>193</v>
      </c>
      <c r="AD409" s="76">
        <v>625</v>
      </c>
      <c r="AE409" s="86">
        <v>1540</v>
      </c>
      <c r="AF409" s="85" t="s">
        <v>1331</v>
      </c>
      <c r="AG409" s="43" t="s">
        <v>1444</v>
      </c>
      <c r="AH409" s="89"/>
      <c r="AI409" s="90"/>
      <c r="AJ409" s="90"/>
      <c r="AK409" s="90"/>
      <c r="AL409" s="90"/>
      <c r="AM409" s="90"/>
      <c r="AN409" s="91"/>
    </row>
    <row r="410" s="3" customFormat="1" ht="46" customHeight="1" spans="1:40">
      <c r="A410" s="72">
        <v>32</v>
      </c>
      <c r="B410" s="73" t="s">
        <v>1445</v>
      </c>
      <c r="C410" s="74" t="s">
        <v>1446</v>
      </c>
      <c r="D410" s="73" t="s">
        <v>382</v>
      </c>
      <c r="E410" s="73" t="s">
        <v>1447</v>
      </c>
      <c r="F410" s="75" t="s">
        <v>139</v>
      </c>
      <c r="G410" s="76" t="s">
        <v>1329</v>
      </c>
      <c r="H410" s="76" t="s">
        <v>1330</v>
      </c>
      <c r="I410" s="78">
        <v>124.135</v>
      </c>
      <c r="J410" s="80"/>
      <c r="K410" s="81"/>
      <c r="L410" s="81"/>
      <c r="M410" s="81"/>
      <c r="N410" s="81"/>
      <c r="O410" s="78">
        <v>124.135</v>
      </c>
      <c r="P410" s="81"/>
      <c r="Q410" s="81"/>
      <c r="R410" s="81"/>
      <c r="S410" s="81"/>
      <c r="T410" s="81"/>
      <c r="U410" s="81"/>
      <c r="V410" s="81"/>
      <c r="W410" s="76" t="s">
        <v>130</v>
      </c>
      <c r="X410" s="82" t="s">
        <v>112</v>
      </c>
      <c r="Y410" s="73" t="s">
        <v>131</v>
      </c>
      <c r="Z410" s="78" t="s">
        <v>131</v>
      </c>
      <c r="AA410" s="78" t="s">
        <v>131</v>
      </c>
      <c r="AB410" s="78" t="s">
        <v>131</v>
      </c>
      <c r="AC410" s="76">
        <v>156</v>
      </c>
      <c r="AD410" s="76">
        <v>495</v>
      </c>
      <c r="AE410" s="86">
        <v>2407</v>
      </c>
      <c r="AF410" s="85" t="s">
        <v>1331</v>
      </c>
      <c r="AG410" s="43" t="s">
        <v>1448</v>
      </c>
      <c r="AH410" s="89"/>
      <c r="AI410" s="90"/>
      <c r="AJ410" s="90"/>
      <c r="AK410" s="90"/>
      <c r="AL410" s="90"/>
      <c r="AM410" s="90"/>
      <c r="AN410" s="91"/>
    </row>
    <row r="411" s="3" customFormat="1" ht="46" customHeight="1" spans="1:40">
      <c r="A411" s="72">
        <v>33</v>
      </c>
      <c r="B411" s="73" t="s">
        <v>1449</v>
      </c>
      <c r="C411" s="74" t="s">
        <v>1450</v>
      </c>
      <c r="D411" s="73" t="s">
        <v>382</v>
      </c>
      <c r="E411" s="73" t="s">
        <v>1447</v>
      </c>
      <c r="F411" s="75" t="s">
        <v>139</v>
      </c>
      <c r="G411" s="76" t="s">
        <v>1329</v>
      </c>
      <c r="H411" s="76" t="s">
        <v>1330</v>
      </c>
      <c r="I411" s="78">
        <v>99.77</v>
      </c>
      <c r="J411" s="80"/>
      <c r="K411" s="81"/>
      <c r="L411" s="81"/>
      <c r="M411" s="81"/>
      <c r="N411" s="81"/>
      <c r="O411" s="78">
        <v>99.77</v>
      </c>
      <c r="P411" s="81"/>
      <c r="Q411" s="81"/>
      <c r="R411" s="81"/>
      <c r="S411" s="81"/>
      <c r="T411" s="81"/>
      <c r="U411" s="81"/>
      <c r="V411" s="81"/>
      <c r="W411" s="76" t="s">
        <v>130</v>
      </c>
      <c r="X411" s="82" t="s">
        <v>112</v>
      </c>
      <c r="Y411" s="73" t="s">
        <v>131</v>
      </c>
      <c r="Z411" s="78" t="s">
        <v>131</v>
      </c>
      <c r="AA411" s="78" t="s">
        <v>131</v>
      </c>
      <c r="AB411" s="78" t="s">
        <v>131</v>
      </c>
      <c r="AC411" s="76">
        <v>156</v>
      </c>
      <c r="AD411" s="76">
        <v>495</v>
      </c>
      <c r="AE411" s="86">
        <v>2407</v>
      </c>
      <c r="AF411" s="85" t="s">
        <v>1331</v>
      </c>
      <c r="AG411" s="43" t="s">
        <v>1451</v>
      </c>
      <c r="AH411" s="89"/>
      <c r="AI411" s="90"/>
      <c r="AJ411" s="90"/>
      <c r="AK411" s="90"/>
      <c r="AL411" s="90"/>
      <c r="AM411" s="90"/>
      <c r="AN411" s="91"/>
    </row>
    <row r="412" s="3" customFormat="1" ht="46" customHeight="1" spans="1:40">
      <c r="A412" s="72">
        <v>34</v>
      </c>
      <c r="B412" s="73" t="s">
        <v>1452</v>
      </c>
      <c r="C412" s="74" t="s">
        <v>1453</v>
      </c>
      <c r="D412" s="73" t="s">
        <v>382</v>
      </c>
      <c r="E412" s="73" t="s">
        <v>1454</v>
      </c>
      <c r="F412" s="75" t="s">
        <v>139</v>
      </c>
      <c r="G412" s="76" t="s">
        <v>1329</v>
      </c>
      <c r="H412" s="76" t="s">
        <v>1330</v>
      </c>
      <c r="I412" s="78">
        <v>41.635</v>
      </c>
      <c r="J412" s="80"/>
      <c r="K412" s="81"/>
      <c r="L412" s="81"/>
      <c r="M412" s="81"/>
      <c r="N412" s="81"/>
      <c r="O412" s="78">
        <v>41.635</v>
      </c>
      <c r="P412" s="81"/>
      <c r="Q412" s="81"/>
      <c r="R412" s="81"/>
      <c r="S412" s="81"/>
      <c r="T412" s="81"/>
      <c r="U412" s="81"/>
      <c r="V412" s="81"/>
      <c r="W412" s="76" t="s">
        <v>130</v>
      </c>
      <c r="X412" s="82" t="s">
        <v>112</v>
      </c>
      <c r="Y412" s="73" t="s">
        <v>112</v>
      </c>
      <c r="Z412" s="78" t="s">
        <v>131</v>
      </c>
      <c r="AA412" s="78" t="s">
        <v>131</v>
      </c>
      <c r="AB412" s="78" t="s">
        <v>131</v>
      </c>
      <c r="AC412" s="76">
        <v>124</v>
      </c>
      <c r="AD412" s="76">
        <v>428</v>
      </c>
      <c r="AE412" s="86">
        <v>3169</v>
      </c>
      <c r="AF412" s="85" t="s">
        <v>1331</v>
      </c>
      <c r="AG412" s="43" t="s">
        <v>1455</v>
      </c>
      <c r="AH412" s="89"/>
      <c r="AI412" s="90"/>
      <c r="AJ412" s="90"/>
      <c r="AK412" s="90"/>
      <c r="AL412" s="90"/>
      <c r="AM412" s="90"/>
      <c r="AN412" s="91"/>
    </row>
    <row r="413" s="3" customFormat="1" ht="46" customHeight="1" spans="1:40">
      <c r="A413" s="72">
        <v>35</v>
      </c>
      <c r="B413" s="73" t="s">
        <v>1456</v>
      </c>
      <c r="C413" s="74" t="s">
        <v>1457</v>
      </c>
      <c r="D413" s="73" t="s">
        <v>382</v>
      </c>
      <c r="E413" s="73" t="s">
        <v>1458</v>
      </c>
      <c r="F413" s="75" t="s">
        <v>139</v>
      </c>
      <c r="G413" s="76" t="s">
        <v>1329</v>
      </c>
      <c r="H413" s="76" t="s">
        <v>1330</v>
      </c>
      <c r="I413" s="78">
        <v>48.18</v>
      </c>
      <c r="J413" s="80"/>
      <c r="K413" s="81"/>
      <c r="L413" s="81"/>
      <c r="M413" s="81"/>
      <c r="N413" s="81"/>
      <c r="O413" s="78">
        <v>48.18</v>
      </c>
      <c r="P413" s="81"/>
      <c r="Q413" s="81"/>
      <c r="R413" s="81"/>
      <c r="S413" s="81"/>
      <c r="T413" s="81"/>
      <c r="U413" s="81"/>
      <c r="V413" s="81"/>
      <c r="W413" s="76" t="s">
        <v>130</v>
      </c>
      <c r="X413" s="82" t="s">
        <v>112</v>
      </c>
      <c r="Y413" s="73" t="s">
        <v>112</v>
      </c>
      <c r="Z413" s="78" t="s">
        <v>131</v>
      </c>
      <c r="AA413" s="78" t="s">
        <v>131</v>
      </c>
      <c r="AB413" s="78" t="s">
        <v>131</v>
      </c>
      <c r="AC413" s="76">
        <v>233</v>
      </c>
      <c r="AD413" s="76">
        <v>692</v>
      </c>
      <c r="AE413" s="86">
        <v>2340</v>
      </c>
      <c r="AF413" s="85" t="s">
        <v>1331</v>
      </c>
      <c r="AG413" s="43" t="s">
        <v>1459</v>
      </c>
      <c r="AH413" s="89"/>
      <c r="AI413" s="90"/>
      <c r="AJ413" s="90"/>
      <c r="AK413" s="90"/>
      <c r="AL413" s="90"/>
      <c r="AM413" s="90"/>
      <c r="AN413" s="91"/>
    </row>
    <row r="414" s="3" customFormat="1" ht="46" customHeight="1" spans="1:40">
      <c r="A414" s="72">
        <v>36</v>
      </c>
      <c r="B414" s="73" t="s">
        <v>1460</v>
      </c>
      <c r="C414" s="74" t="s">
        <v>1461</v>
      </c>
      <c r="D414" s="73" t="s">
        <v>382</v>
      </c>
      <c r="E414" s="73" t="s">
        <v>1443</v>
      </c>
      <c r="F414" s="75" t="s">
        <v>139</v>
      </c>
      <c r="G414" s="76" t="s">
        <v>1329</v>
      </c>
      <c r="H414" s="76" t="s">
        <v>1330</v>
      </c>
      <c r="I414" s="78">
        <v>33.495</v>
      </c>
      <c r="J414" s="80"/>
      <c r="K414" s="81"/>
      <c r="L414" s="81"/>
      <c r="M414" s="81"/>
      <c r="N414" s="81"/>
      <c r="O414" s="78">
        <v>33.495</v>
      </c>
      <c r="P414" s="81"/>
      <c r="Q414" s="81"/>
      <c r="R414" s="81"/>
      <c r="S414" s="81"/>
      <c r="T414" s="81"/>
      <c r="U414" s="81"/>
      <c r="V414" s="81"/>
      <c r="W414" s="76" t="s">
        <v>130</v>
      </c>
      <c r="X414" s="82" t="s">
        <v>112</v>
      </c>
      <c r="Y414" s="73" t="s">
        <v>112</v>
      </c>
      <c r="Z414" s="78" t="s">
        <v>131</v>
      </c>
      <c r="AA414" s="78" t="s">
        <v>131</v>
      </c>
      <c r="AB414" s="78" t="s">
        <v>131</v>
      </c>
      <c r="AC414" s="76">
        <v>193</v>
      </c>
      <c r="AD414" s="76">
        <v>625</v>
      </c>
      <c r="AE414" s="86">
        <v>1540</v>
      </c>
      <c r="AF414" s="85" t="s">
        <v>1331</v>
      </c>
      <c r="AG414" s="43" t="s">
        <v>1462</v>
      </c>
      <c r="AH414" s="89"/>
      <c r="AI414" s="90"/>
      <c r="AJ414" s="90"/>
      <c r="AK414" s="90"/>
      <c r="AL414" s="90"/>
      <c r="AM414" s="90"/>
      <c r="AN414" s="91"/>
    </row>
    <row r="415" s="3" customFormat="1" ht="46" customHeight="1" spans="1:40">
      <c r="A415" s="72">
        <v>37</v>
      </c>
      <c r="B415" s="73" t="s">
        <v>1463</v>
      </c>
      <c r="C415" s="74" t="s">
        <v>1464</v>
      </c>
      <c r="D415" s="73" t="s">
        <v>382</v>
      </c>
      <c r="E415" s="73" t="s">
        <v>1458</v>
      </c>
      <c r="F415" s="75" t="s">
        <v>139</v>
      </c>
      <c r="G415" s="76" t="s">
        <v>1329</v>
      </c>
      <c r="H415" s="76" t="s">
        <v>1330</v>
      </c>
      <c r="I415" s="78">
        <v>29.81</v>
      </c>
      <c r="J415" s="80"/>
      <c r="K415" s="81"/>
      <c r="L415" s="81"/>
      <c r="M415" s="81"/>
      <c r="N415" s="81"/>
      <c r="O415" s="78">
        <v>29.81</v>
      </c>
      <c r="P415" s="81"/>
      <c r="Q415" s="81"/>
      <c r="R415" s="81"/>
      <c r="S415" s="81"/>
      <c r="T415" s="81"/>
      <c r="U415" s="81"/>
      <c r="V415" s="81"/>
      <c r="W415" s="76" t="s">
        <v>130</v>
      </c>
      <c r="X415" s="82" t="s">
        <v>112</v>
      </c>
      <c r="Y415" s="73" t="s">
        <v>112</v>
      </c>
      <c r="Z415" s="78" t="s">
        <v>131</v>
      </c>
      <c r="AA415" s="78" t="s">
        <v>131</v>
      </c>
      <c r="AB415" s="78" t="s">
        <v>131</v>
      </c>
      <c r="AC415" s="76">
        <v>233</v>
      </c>
      <c r="AD415" s="76">
        <v>692</v>
      </c>
      <c r="AE415" s="86">
        <v>2340</v>
      </c>
      <c r="AF415" s="85" t="s">
        <v>1331</v>
      </c>
      <c r="AG415" s="43" t="s">
        <v>1465</v>
      </c>
      <c r="AH415" s="89"/>
      <c r="AI415" s="90"/>
      <c r="AJ415" s="90"/>
      <c r="AK415" s="90"/>
      <c r="AL415" s="90"/>
      <c r="AM415" s="90"/>
      <c r="AN415" s="91"/>
    </row>
    <row r="416" s="3" customFormat="1" ht="46" customHeight="1" spans="1:40">
      <c r="A416" s="72">
        <v>38</v>
      </c>
      <c r="B416" s="73" t="s">
        <v>1466</v>
      </c>
      <c r="C416" s="74" t="s">
        <v>1467</v>
      </c>
      <c r="D416" s="73" t="s">
        <v>382</v>
      </c>
      <c r="E416" s="73" t="s">
        <v>1468</v>
      </c>
      <c r="F416" s="75" t="s">
        <v>139</v>
      </c>
      <c r="G416" s="76" t="s">
        <v>1329</v>
      </c>
      <c r="H416" s="76" t="s">
        <v>1330</v>
      </c>
      <c r="I416" s="78">
        <v>280.94</v>
      </c>
      <c r="J416" s="80"/>
      <c r="K416" s="81"/>
      <c r="L416" s="81"/>
      <c r="M416" s="81"/>
      <c r="N416" s="81"/>
      <c r="O416" s="78">
        <v>280.94</v>
      </c>
      <c r="P416" s="81"/>
      <c r="Q416" s="81"/>
      <c r="R416" s="81"/>
      <c r="S416" s="81"/>
      <c r="T416" s="81"/>
      <c r="U416" s="81"/>
      <c r="V416" s="81"/>
      <c r="W416" s="76" t="s">
        <v>130</v>
      </c>
      <c r="X416" s="82" t="s">
        <v>112</v>
      </c>
      <c r="Y416" s="73" t="s">
        <v>131</v>
      </c>
      <c r="Z416" s="78" t="s">
        <v>131</v>
      </c>
      <c r="AA416" s="78" t="s">
        <v>131</v>
      </c>
      <c r="AB416" s="78" t="s">
        <v>131</v>
      </c>
      <c r="AC416" s="76">
        <v>192</v>
      </c>
      <c r="AD416" s="76">
        <v>574</v>
      </c>
      <c r="AE416" s="86">
        <v>1353</v>
      </c>
      <c r="AF416" s="85" t="s">
        <v>1331</v>
      </c>
      <c r="AG416" s="43" t="s">
        <v>1469</v>
      </c>
      <c r="AH416" s="89"/>
      <c r="AI416" s="90"/>
      <c r="AJ416" s="90"/>
      <c r="AK416" s="90"/>
      <c r="AL416" s="90"/>
      <c r="AM416" s="90"/>
      <c r="AN416" s="91"/>
    </row>
    <row r="417" s="3" customFormat="1" ht="46" customHeight="1" spans="1:40">
      <c r="A417" s="72">
        <v>39</v>
      </c>
      <c r="B417" s="73" t="s">
        <v>1470</v>
      </c>
      <c r="C417" s="82" t="s">
        <v>1471</v>
      </c>
      <c r="D417" s="73" t="s">
        <v>382</v>
      </c>
      <c r="E417" s="73" t="s">
        <v>1472</v>
      </c>
      <c r="F417" s="75" t="s">
        <v>139</v>
      </c>
      <c r="G417" s="76" t="s">
        <v>1329</v>
      </c>
      <c r="H417" s="76" t="s">
        <v>1330</v>
      </c>
      <c r="I417" s="78">
        <v>266.97</v>
      </c>
      <c r="J417" s="80"/>
      <c r="K417" s="81"/>
      <c r="L417" s="81"/>
      <c r="M417" s="81"/>
      <c r="N417" s="81"/>
      <c r="O417" s="78">
        <v>266.97</v>
      </c>
      <c r="P417" s="81"/>
      <c r="Q417" s="81"/>
      <c r="R417" s="81"/>
      <c r="S417" s="81"/>
      <c r="T417" s="81"/>
      <c r="U417" s="81"/>
      <c r="V417" s="81"/>
      <c r="W417" s="76" t="s">
        <v>130</v>
      </c>
      <c r="X417" s="82" t="s">
        <v>112</v>
      </c>
      <c r="Y417" s="73" t="s">
        <v>112</v>
      </c>
      <c r="Z417" s="78" t="s">
        <v>131</v>
      </c>
      <c r="AA417" s="78" t="s">
        <v>131</v>
      </c>
      <c r="AB417" s="78" t="s">
        <v>131</v>
      </c>
      <c r="AC417" s="76">
        <v>141</v>
      </c>
      <c r="AD417" s="76">
        <v>464</v>
      </c>
      <c r="AE417" s="86">
        <v>372</v>
      </c>
      <c r="AF417" s="85" t="s">
        <v>1331</v>
      </c>
      <c r="AG417" s="43" t="s">
        <v>1473</v>
      </c>
      <c r="AH417" s="89"/>
      <c r="AI417" s="90"/>
      <c r="AJ417" s="90"/>
      <c r="AK417" s="90"/>
      <c r="AL417" s="90"/>
      <c r="AM417" s="90"/>
      <c r="AN417" s="91"/>
    </row>
    <row r="418" s="3" customFormat="1" ht="46" customHeight="1" spans="1:40">
      <c r="A418" s="72">
        <v>40</v>
      </c>
      <c r="B418" s="73" t="s">
        <v>1474</v>
      </c>
      <c r="C418" s="82" t="s">
        <v>1475</v>
      </c>
      <c r="D418" s="73" t="s">
        <v>382</v>
      </c>
      <c r="E418" s="73" t="s">
        <v>1468</v>
      </c>
      <c r="F418" s="75" t="s">
        <v>139</v>
      </c>
      <c r="G418" s="76" t="s">
        <v>1329</v>
      </c>
      <c r="H418" s="76" t="s">
        <v>1330</v>
      </c>
      <c r="I418" s="78">
        <v>87.175</v>
      </c>
      <c r="J418" s="80"/>
      <c r="K418" s="81"/>
      <c r="L418" s="81"/>
      <c r="M418" s="81"/>
      <c r="N418" s="81"/>
      <c r="O418" s="78">
        <v>87.175</v>
      </c>
      <c r="P418" s="81"/>
      <c r="Q418" s="81"/>
      <c r="R418" s="81"/>
      <c r="S418" s="81"/>
      <c r="T418" s="81"/>
      <c r="U418" s="81"/>
      <c r="V418" s="81"/>
      <c r="W418" s="76" t="s">
        <v>130</v>
      </c>
      <c r="X418" s="82" t="s">
        <v>112</v>
      </c>
      <c r="Y418" s="73" t="s">
        <v>131</v>
      </c>
      <c r="Z418" s="78" t="s">
        <v>131</v>
      </c>
      <c r="AA418" s="78" t="s">
        <v>131</v>
      </c>
      <c r="AB418" s="78" t="s">
        <v>131</v>
      </c>
      <c r="AC418" s="76">
        <v>192</v>
      </c>
      <c r="AD418" s="76">
        <v>574</v>
      </c>
      <c r="AE418" s="86">
        <v>1353</v>
      </c>
      <c r="AF418" s="85" t="s">
        <v>1331</v>
      </c>
      <c r="AG418" s="43" t="s">
        <v>1476</v>
      </c>
      <c r="AH418" s="89"/>
      <c r="AI418" s="90"/>
      <c r="AJ418" s="90"/>
      <c r="AK418" s="90"/>
      <c r="AL418" s="90"/>
      <c r="AM418" s="90"/>
      <c r="AN418" s="91"/>
    </row>
    <row r="419" s="3" customFormat="1" ht="46" customHeight="1" spans="1:40">
      <c r="A419" s="72">
        <v>41</v>
      </c>
      <c r="B419" s="73" t="s">
        <v>1477</v>
      </c>
      <c r="C419" s="82" t="s">
        <v>1478</v>
      </c>
      <c r="D419" s="73" t="s">
        <v>382</v>
      </c>
      <c r="E419" s="73" t="s">
        <v>1454</v>
      </c>
      <c r="F419" s="75" t="s">
        <v>139</v>
      </c>
      <c r="G419" s="76" t="s">
        <v>1329</v>
      </c>
      <c r="H419" s="76" t="s">
        <v>1330</v>
      </c>
      <c r="I419" s="78">
        <v>59.4</v>
      </c>
      <c r="J419" s="80"/>
      <c r="K419" s="81"/>
      <c r="L419" s="81"/>
      <c r="M419" s="81"/>
      <c r="N419" s="81"/>
      <c r="O419" s="78">
        <v>59.4</v>
      </c>
      <c r="P419" s="81"/>
      <c r="Q419" s="81"/>
      <c r="R419" s="81"/>
      <c r="S419" s="81"/>
      <c r="T419" s="81"/>
      <c r="U419" s="81"/>
      <c r="V419" s="81"/>
      <c r="W419" s="76" t="s">
        <v>130</v>
      </c>
      <c r="X419" s="82" t="s">
        <v>112</v>
      </c>
      <c r="Y419" s="73" t="s">
        <v>112</v>
      </c>
      <c r="Z419" s="78" t="s">
        <v>131</v>
      </c>
      <c r="AA419" s="78" t="s">
        <v>131</v>
      </c>
      <c r="AB419" s="78" t="s">
        <v>131</v>
      </c>
      <c r="AC419" s="76">
        <v>124</v>
      </c>
      <c r="AD419" s="76">
        <v>428</v>
      </c>
      <c r="AE419" s="86">
        <v>3169</v>
      </c>
      <c r="AF419" s="85" t="s">
        <v>1331</v>
      </c>
      <c r="AG419" s="43" t="s">
        <v>1479</v>
      </c>
      <c r="AH419" s="89"/>
      <c r="AI419" s="90"/>
      <c r="AJ419" s="90"/>
      <c r="AK419" s="90"/>
      <c r="AL419" s="90"/>
      <c r="AM419" s="90"/>
      <c r="AN419" s="91"/>
    </row>
    <row r="420" s="3" customFormat="1" ht="46" customHeight="1" spans="1:40">
      <c r="A420" s="72">
        <v>42</v>
      </c>
      <c r="B420" s="73" t="s">
        <v>1480</v>
      </c>
      <c r="C420" s="82" t="s">
        <v>1481</v>
      </c>
      <c r="D420" s="73" t="s">
        <v>382</v>
      </c>
      <c r="E420" s="73" t="s">
        <v>1447</v>
      </c>
      <c r="F420" s="75" t="s">
        <v>139</v>
      </c>
      <c r="G420" s="76" t="s">
        <v>1329</v>
      </c>
      <c r="H420" s="76" t="s">
        <v>1330</v>
      </c>
      <c r="I420" s="78">
        <v>47.905</v>
      </c>
      <c r="J420" s="80"/>
      <c r="K420" s="81"/>
      <c r="L420" s="81"/>
      <c r="M420" s="81"/>
      <c r="N420" s="81"/>
      <c r="O420" s="78">
        <v>47.905</v>
      </c>
      <c r="P420" s="81"/>
      <c r="Q420" s="81"/>
      <c r="R420" s="81"/>
      <c r="S420" s="81"/>
      <c r="T420" s="81"/>
      <c r="U420" s="81"/>
      <c r="V420" s="81"/>
      <c r="W420" s="76" t="s">
        <v>130</v>
      </c>
      <c r="X420" s="82" t="s">
        <v>112</v>
      </c>
      <c r="Y420" s="73" t="s">
        <v>131</v>
      </c>
      <c r="Z420" s="78" t="s">
        <v>131</v>
      </c>
      <c r="AA420" s="78" t="s">
        <v>131</v>
      </c>
      <c r="AB420" s="78" t="s">
        <v>131</v>
      </c>
      <c r="AC420" s="76">
        <v>156</v>
      </c>
      <c r="AD420" s="76">
        <v>495</v>
      </c>
      <c r="AE420" s="86">
        <v>2407</v>
      </c>
      <c r="AF420" s="85" t="s">
        <v>1331</v>
      </c>
      <c r="AG420" s="43" t="s">
        <v>1482</v>
      </c>
      <c r="AH420" s="89"/>
      <c r="AI420" s="90"/>
      <c r="AJ420" s="90"/>
      <c r="AK420" s="90"/>
      <c r="AL420" s="90"/>
      <c r="AM420" s="90"/>
      <c r="AN420" s="91"/>
    </row>
    <row r="421" s="3" customFormat="1" ht="46" customHeight="1" spans="1:40">
      <c r="A421" s="72">
        <v>43</v>
      </c>
      <c r="B421" s="73" t="s">
        <v>1483</v>
      </c>
      <c r="C421" s="82" t="s">
        <v>1484</v>
      </c>
      <c r="D421" s="73" t="s">
        <v>382</v>
      </c>
      <c r="E421" s="73" t="s">
        <v>1458</v>
      </c>
      <c r="F421" s="75" t="s">
        <v>139</v>
      </c>
      <c r="G421" s="76" t="s">
        <v>1329</v>
      </c>
      <c r="H421" s="76" t="s">
        <v>1330</v>
      </c>
      <c r="I421" s="78">
        <v>65.56</v>
      </c>
      <c r="J421" s="80"/>
      <c r="K421" s="81"/>
      <c r="L421" s="81"/>
      <c r="M421" s="81"/>
      <c r="N421" s="81"/>
      <c r="O421" s="78">
        <v>65.56</v>
      </c>
      <c r="P421" s="81"/>
      <c r="Q421" s="81"/>
      <c r="R421" s="81"/>
      <c r="S421" s="81"/>
      <c r="T421" s="81"/>
      <c r="U421" s="81"/>
      <c r="V421" s="81"/>
      <c r="W421" s="76" t="s">
        <v>130</v>
      </c>
      <c r="X421" s="82" t="s">
        <v>112</v>
      </c>
      <c r="Y421" s="73" t="s">
        <v>112</v>
      </c>
      <c r="Z421" s="78" t="s">
        <v>131</v>
      </c>
      <c r="AA421" s="78" t="s">
        <v>131</v>
      </c>
      <c r="AB421" s="78" t="s">
        <v>131</v>
      </c>
      <c r="AC421" s="76">
        <v>233</v>
      </c>
      <c r="AD421" s="76">
        <v>692</v>
      </c>
      <c r="AE421" s="86">
        <v>2340</v>
      </c>
      <c r="AF421" s="85" t="s">
        <v>1331</v>
      </c>
      <c r="AG421" s="43" t="s">
        <v>1485</v>
      </c>
      <c r="AH421" s="89"/>
      <c r="AI421" s="90"/>
      <c r="AJ421" s="90"/>
      <c r="AK421" s="90"/>
      <c r="AL421" s="90"/>
      <c r="AM421" s="90"/>
      <c r="AN421" s="91"/>
    </row>
    <row r="422" s="3" customFormat="1" ht="46" customHeight="1" spans="1:40">
      <c r="A422" s="72">
        <v>44</v>
      </c>
      <c r="B422" s="73" t="s">
        <v>1486</v>
      </c>
      <c r="C422" s="82" t="s">
        <v>1487</v>
      </c>
      <c r="D422" s="73" t="s">
        <v>382</v>
      </c>
      <c r="E422" s="73" t="s">
        <v>1488</v>
      </c>
      <c r="F422" s="75" t="s">
        <v>139</v>
      </c>
      <c r="G422" s="76" t="s">
        <v>1329</v>
      </c>
      <c r="H422" s="76" t="s">
        <v>1330</v>
      </c>
      <c r="I422" s="78">
        <v>26.29</v>
      </c>
      <c r="J422" s="80"/>
      <c r="K422" s="81"/>
      <c r="L422" s="81"/>
      <c r="M422" s="81"/>
      <c r="N422" s="81"/>
      <c r="O422" s="78">
        <v>26.29</v>
      </c>
      <c r="P422" s="81"/>
      <c r="Q422" s="81"/>
      <c r="R422" s="81"/>
      <c r="S422" s="81"/>
      <c r="T422" s="81"/>
      <c r="U422" s="81"/>
      <c r="V422" s="81"/>
      <c r="W422" s="76" t="s">
        <v>130</v>
      </c>
      <c r="X422" s="82" t="s">
        <v>112</v>
      </c>
      <c r="Y422" s="73" t="s">
        <v>112</v>
      </c>
      <c r="Z422" s="78" t="s">
        <v>131</v>
      </c>
      <c r="AA422" s="78" t="s">
        <v>131</v>
      </c>
      <c r="AB422" s="78" t="s">
        <v>131</v>
      </c>
      <c r="AC422" s="76">
        <v>170</v>
      </c>
      <c r="AD422" s="76">
        <v>532</v>
      </c>
      <c r="AE422" s="86">
        <v>1380</v>
      </c>
      <c r="AF422" s="85" t="s">
        <v>1331</v>
      </c>
      <c r="AG422" s="43" t="s">
        <v>1489</v>
      </c>
      <c r="AH422" s="89"/>
      <c r="AI422" s="90"/>
      <c r="AJ422" s="90"/>
      <c r="AK422" s="90"/>
      <c r="AL422" s="90"/>
      <c r="AM422" s="90"/>
      <c r="AN422" s="91"/>
    </row>
    <row r="423" s="3" customFormat="1" ht="46" customHeight="1" spans="1:40">
      <c r="A423" s="72">
        <v>45</v>
      </c>
      <c r="B423" s="73" t="s">
        <v>1490</v>
      </c>
      <c r="C423" s="82" t="s">
        <v>1491</v>
      </c>
      <c r="D423" s="73" t="s">
        <v>382</v>
      </c>
      <c r="E423" s="73" t="s">
        <v>1492</v>
      </c>
      <c r="F423" s="75" t="s">
        <v>139</v>
      </c>
      <c r="G423" s="76" t="s">
        <v>1329</v>
      </c>
      <c r="H423" s="76" t="s">
        <v>1330</v>
      </c>
      <c r="I423" s="78">
        <v>38.06</v>
      </c>
      <c r="J423" s="80"/>
      <c r="K423" s="81"/>
      <c r="L423" s="81"/>
      <c r="M423" s="81"/>
      <c r="N423" s="81"/>
      <c r="O423" s="78">
        <v>38.06</v>
      </c>
      <c r="P423" s="81"/>
      <c r="Q423" s="81"/>
      <c r="R423" s="81"/>
      <c r="S423" s="81"/>
      <c r="T423" s="81"/>
      <c r="U423" s="81"/>
      <c r="V423" s="81"/>
      <c r="W423" s="76" t="s">
        <v>130</v>
      </c>
      <c r="X423" s="82" t="s">
        <v>112</v>
      </c>
      <c r="Y423" s="73" t="s">
        <v>131</v>
      </c>
      <c r="Z423" s="78" t="s">
        <v>131</v>
      </c>
      <c r="AA423" s="78" t="s">
        <v>131</v>
      </c>
      <c r="AB423" s="78" t="s">
        <v>131</v>
      </c>
      <c r="AC423" s="76">
        <v>417</v>
      </c>
      <c r="AD423" s="76">
        <v>1377</v>
      </c>
      <c r="AE423" s="86">
        <v>193</v>
      </c>
      <c r="AF423" s="85" t="s">
        <v>1331</v>
      </c>
      <c r="AG423" s="43" t="s">
        <v>1493</v>
      </c>
      <c r="AH423" s="89"/>
      <c r="AI423" s="90"/>
      <c r="AJ423" s="90"/>
      <c r="AK423" s="90"/>
      <c r="AL423" s="90"/>
      <c r="AM423" s="90"/>
      <c r="AN423" s="91"/>
    </row>
    <row r="424" s="3" customFormat="1" ht="46" customHeight="1" spans="1:40">
      <c r="A424" s="72">
        <v>46</v>
      </c>
      <c r="B424" s="73" t="s">
        <v>1494</v>
      </c>
      <c r="C424" s="82" t="s">
        <v>1495</v>
      </c>
      <c r="D424" s="73" t="s">
        <v>382</v>
      </c>
      <c r="E424" s="73" t="s">
        <v>1468</v>
      </c>
      <c r="F424" s="75" t="s">
        <v>139</v>
      </c>
      <c r="G424" s="76" t="s">
        <v>1329</v>
      </c>
      <c r="H424" s="76" t="s">
        <v>1330</v>
      </c>
      <c r="I424" s="78">
        <v>215.6</v>
      </c>
      <c r="J424" s="80"/>
      <c r="K424" s="81"/>
      <c r="L424" s="81"/>
      <c r="M424" s="81"/>
      <c r="N424" s="81"/>
      <c r="O424" s="78">
        <v>215.6</v>
      </c>
      <c r="P424" s="81"/>
      <c r="Q424" s="81"/>
      <c r="R424" s="81"/>
      <c r="S424" s="81"/>
      <c r="T424" s="81"/>
      <c r="U424" s="81"/>
      <c r="V424" s="81"/>
      <c r="W424" s="76" t="s">
        <v>130</v>
      </c>
      <c r="X424" s="82" t="s">
        <v>112</v>
      </c>
      <c r="Y424" s="73" t="s">
        <v>131</v>
      </c>
      <c r="Z424" s="78" t="s">
        <v>131</v>
      </c>
      <c r="AA424" s="78" t="s">
        <v>131</v>
      </c>
      <c r="AB424" s="78" t="s">
        <v>131</v>
      </c>
      <c r="AC424" s="76">
        <v>192</v>
      </c>
      <c r="AD424" s="76">
        <v>574</v>
      </c>
      <c r="AE424" s="86">
        <v>1353</v>
      </c>
      <c r="AF424" s="85" t="s">
        <v>1331</v>
      </c>
      <c r="AG424" s="43" t="s">
        <v>1496</v>
      </c>
      <c r="AH424" s="89"/>
      <c r="AI424" s="90"/>
      <c r="AJ424" s="90"/>
      <c r="AK424" s="90"/>
      <c r="AL424" s="90"/>
      <c r="AM424" s="90"/>
      <c r="AN424" s="91"/>
    </row>
    <row r="425" s="3" customFormat="1" ht="46" customHeight="1" spans="1:40">
      <c r="A425" s="72">
        <v>47</v>
      </c>
      <c r="B425" s="73" t="s">
        <v>1497</v>
      </c>
      <c r="C425" s="82" t="s">
        <v>1498</v>
      </c>
      <c r="D425" s="73" t="s">
        <v>382</v>
      </c>
      <c r="E425" s="73" t="s">
        <v>1468</v>
      </c>
      <c r="F425" s="75" t="s">
        <v>139</v>
      </c>
      <c r="G425" s="76" t="s">
        <v>1329</v>
      </c>
      <c r="H425" s="76" t="s">
        <v>1330</v>
      </c>
      <c r="I425" s="78">
        <v>230.065</v>
      </c>
      <c r="J425" s="80"/>
      <c r="K425" s="81"/>
      <c r="L425" s="81"/>
      <c r="M425" s="81"/>
      <c r="N425" s="81"/>
      <c r="O425" s="78">
        <v>230.065</v>
      </c>
      <c r="P425" s="81"/>
      <c r="Q425" s="81"/>
      <c r="R425" s="81"/>
      <c r="S425" s="81"/>
      <c r="T425" s="81"/>
      <c r="U425" s="81"/>
      <c r="V425" s="81"/>
      <c r="W425" s="76" t="s">
        <v>130</v>
      </c>
      <c r="X425" s="82" t="s">
        <v>112</v>
      </c>
      <c r="Y425" s="73" t="s">
        <v>131</v>
      </c>
      <c r="Z425" s="78" t="s">
        <v>131</v>
      </c>
      <c r="AA425" s="78" t="s">
        <v>131</v>
      </c>
      <c r="AB425" s="78" t="s">
        <v>131</v>
      </c>
      <c r="AC425" s="76">
        <v>192</v>
      </c>
      <c r="AD425" s="76">
        <v>574</v>
      </c>
      <c r="AE425" s="86">
        <v>1353</v>
      </c>
      <c r="AF425" s="85" t="s">
        <v>1331</v>
      </c>
      <c r="AG425" s="43" t="s">
        <v>1499</v>
      </c>
      <c r="AH425" s="89"/>
      <c r="AI425" s="90"/>
      <c r="AJ425" s="90"/>
      <c r="AK425" s="90"/>
      <c r="AL425" s="90"/>
      <c r="AM425" s="90"/>
      <c r="AN425" s="91"/>
    </row>
    <row r="426" s="3" customFormat="1" ht="46" customHeight="1" spans="1:40">
      <c r="A426" s="72">
        <v>48</v>
      </c>
      <c r="B426" s="73" t="s">
        <v>1500</v>
      </c>
      <c r="C426" s="74" t="s">
        <v>1501</v>
      </c>
      <c r="D426" s="73" t="s">
        <v>382</v>
      </c>
      <c r="E426" s="73" t="s">
        <v>1502</v>
      </c>
      <c r="F426" s="75" t="s">
        <v>139</v>
      </c>
      <c r="G426" s="76" t="s">
        <v>1329</v>
      </c>
      <c r="H426" s="76" t="s">
        <v>1330</v>
      </c>
      <c r="I426" s="78">
        <v>251.845</v>
      </c>
      <c r="J426" s="80"/>
      <c r="K426" s="81"/>
      <c r="L426" s="81"/>
      <c r="M426" s="81"/>
      <c r="N426" s="81"/>
      <c r="O426" s="78">
        <v>251.845</v>
      </c>
      <c r="P426" s="81"/>
      <c r="Q426" s="81"/>
      <c r="R426" s="81"/>
      <c r="S426" s="81"/>
      <c r="T426" s="81"/>
      <c r="U426" s="81"/>
      <c r="V426" s="81"/>
      <c r="W426" s="76" t="s">
        <v>130</v>
      </c>
      <c r="X426" s="82" t="s">
        <v>112</v>
      </c>
      <c r="Y426" s="82" t="s">
        <v>112</v>
      </c>
      <c r="Z426" s="78" t="s">
        <v>131</v>
      </c>
      <c r="AA426" s="78" t="s">
        <v>131</v>
      </c>
      <c r="AB426" s="78" t="s">
        <v>131</v>
      </c>
      <c r="AC426" s="76">
        <v>236</v>
      </c>
      <c r="AD426" s="76">
        <v>734</v>
      </c>
      <c r="AE426" s="86">
        <v>3169</v>
      </c>
      <c r="AF426" s="85" t="s">
        <v>1331</v>
      </c>
      <c r="AG426" s="43" t="s">
        <v>1503</v>
      </c>
      <c r="AH426" s="89"/>
      <c r="AI426" s="90"/>
      <c r="AJ426" s="90"/>
      <c r="AK426" s="90"/>
      <c r="AL426" s="90"/>
      <c r="AM426" s="90"/>
      <c r="AN426" s="91"/>
    </row>
    <row r="427" s="3" customFormat="1" ht="46" customHeight="1" spans="1:40">
      <c r="A427" s="72">
        <v>49</v>
      </c>
      <c r="B427" s="73" t="s">
        <v>1504</v>
      </c>
      <c r="C427" s="82" t="s">
        <v>1505</v>
      </c>
      <c r="D427" s="73" t="s">
        <v>626</v>
      </c>
      <c r="E427" s="73" t="s">
        <v>1506</v>
      </c>
      <c r="F427" s="75" t="s">
        <v>139</v>
      </c>
      <c r="G427" s="76" t="s">
        <v>1329</v>
      </c>
      <c r="H427" s="76" t="s">
        <v>1330</v>
      </c>
      <c r="I427" s="78">
        <v>14.905</v>
      </c>
      <c r="J427" s="80"/>
      <c r="K427" s="81"/>
      <c r="L427" s="81"/>
      <c r="M427" s="81"/>
      <c r="N427" s="81"/>
      <c r="O427" s="78">
        <v>14.905</v>
      </c>
      <c r="P427" s="81"/>
      <c r="Q427" s="81"/>
      <c r="R427" s="81"/>
      <c r="S427" s="81"/>
      <c r="T427" s="81"/>
      <c r="U427" s="81"/>
      <c r="V427" s="81"/>
      <c r="W427" s="76" t="s">
        <v>130</v>
      </c>
      <c r="X427" s="82" t="s">
        <v>112</v>
      </c>
      <c r="Y427" s="73" t="s">
        <v>131</v>
      </c>
      <c r="Z427" s="78" t="s">
        <v>131</v>
      </c>
      <c r="AA427" s="78" t="s">
        <v>131</v>
      </c>
      <c r="AB427" s="78" t="s">
        <v>131</v>
      </c>
      <c r="AC427" s="76">
        <v>188</v>
      </c>
      <c r="AD427" s="76">
        <v>558</v>
      </c>
      <c r="AE427" s="86">
        <v>521</v>
      </c>
      <c r="AF427" s="85" t="s">
        <v>1331</v>
      </c>
      <c r="AG427" s="43" t="s">
        <v>1507</v>
      </c>
      <c r="AH427" s="89"/>
      <c r="AI427" s="90"/>
      <c r="AJ427" s="90"/>
      <c r="AK427" s="90"/>
      <c r="AL427" s="90"/>
      <c r="AM427" s="90"/>
      <c r="AN427" s="91"/>
    </row>
    <row r="428" s="3" customFormat="1" ht="46" customHeight="1" spans="1:40">
      <c r="A428" s="72">
        <v>50</v>
      </c>
      <c r="B428" s="73" t="s">
        <v>1508</v>
      </c>
      <c r="C428" s="82" t="s">
        <v>1509</v>
      </c>
      <c r="D428" s="73" t="s">
        <v>626</v>
      </c>
      <c r="E428" s="73" t="s">
        <v>1506</v>
      </c>
      <c r="F428" s="75" t="s">
        <v>139</v>
      </c>
      <c r="G428" s="76" t="s">
        <v>1329</v>
      </c>
      <c r="H428" s="76" t="s">
        <v>1330</v>
      </c>
      <c r="I428" s="78">
        <v>64.295</v>
      </c>
      <c r="J428" s="80"/>
      <c r="K428" s="81"/>
      <c r="L428" s="81"/>
      <c r="M428" s="81"/>
      <c r="N428" s="81"/>
      <c r="O428" s="78">
        <v>64.295</v>
      </c>
      <c r="P428" s="81"/>
      <c r="Q428" s="81"/>
      <c r="R428" s="81"/>
      <c r="S428" s="81"/>
      <c r="T428" s="81"/>
      <c r="U428" s="81"/>
      <c r="V428" s="81"/>
      <c r="W428" s="76" t="s">
        <v>130</v>
      </c>
      <c r="X428" s="82" t="s">
        <v>112</v>
      </c>
      <c r="Y428" s="73" t="s">
        <v>131</v>
      </c>
      <c r="Z428" s="78" t="s">
        <v>131</v>
      </c>
      <c r="AA428" s="78" t="s">
        <v>131</v>
      </c>
      <c r="AB428" s="78" t="s">
        <v>131</v>
      </c>
      <c r="AC428" s="76">
        <v>188</v>
      </c>
      <c r="AD428" s="76">
        <v>558</v>
      </c>
      <c r="AE428" s="86">
        <v>521</v>
      </c>
      <c r="AF428" s="85" t="s">
        <v>1331</v>
      </c>
      <c r="AG428" s="43" t="s">
        <v>1510</v>
      </c>
      <c r="AH428" s="89"/>
      <c r="AI428" s="90"/>
      <c r="AJ428" s="90"/>
      <c r="AK428" s="90"/>
      <c r="AL428" s="90"/>
      <c r="AM428" s="90"/>
      <c r="AN428" s="91"/>
    </row>
    <row r="429" s="3" customFormat="1" ht="46" customHeight="1" spans="1:40">
      <c r="A429" s="72">
        <v>51</v>
      </c>
      <c r="B429" s="73" t="s">
        <v>1511</v>
      </c>
      <c r="C429" s="82" t="s">
        <v>1512</v>
      </c>
      <c r="D429" s="73" t="s">
        <v>626</v>
      </c>
      <c r="E429" s="73" t="s">
        <v>1513</v>
      </c>
      <c r="F429" s="75" t="s">
        <v>139</v>
      </c>
      <c r="G429" s="76" t="s">
        <v>1329</v>
      </c>
      <c r="H429" s="76" t="s">
        <v>1330</v>
      </c>
      <c r="I429" s="78">
        <v>37.07</v>
      </c>
      <c r="J429" s="80"/>
      <c r="K429" s="81"/>
      <c r="L429" s="81"/>
      <c r="M429" s="81"/>
      <c r="N429" s="81"/>
      <c r="O429" s="78">
        <v>37.07</v>
      </c>
      <c r="P429" s="81"/>
      <c r="Q429" s="81"/>
      <c r="R429" s="81"/>
      <c r="S429" s="81"/>
      <c r="T429" s="81"/>
      <c r="U429" s="81"/>
      <c r="V429" s="81"/>
      <c r="W429" s="76" t="s">
        <v>130</v>
      </c>
      <c r="X429" s="82" t="s">
        <v>112</v>
      </c>
      <c r="Y429" s="73" t="s">
        <v>112</v>
      </c>
      <c r="Z429" s="78" t="s">
        <v>131</v>
      </c>
      <c r="AA429" s="78" t="s">
        <v>131</v>
      </c>
      <c r="AB429" s="78" t="s">
        <v>131</v>
      </c>
      <c r="AC429" s="76">
        <v>140</v>
      </c>
      <c r="AD429" s="76">
        <v>424</v>
      </c>
      <c r="AE429" s="86">
        <v>1183</v>
      </c>
      <c r="AF429" s="85" t="s">
        <v>1331</v>
      </c>
      <c r="AG429" s="43" t="s">
        <v>1514</v>
      </c>
      <c r="AH429" s="89"/>
      <c r="AI429" s="90"/>
      <c r="AJ429" s="90"/>
      <c r="AK429" s="90"/>
      <c r="AL429" s="90"/>
      <c r="AM429" s="90"/>
      <c r="AN429" s="91"/>
    </row>
    <row r="430" s="3" customFormat="1" ht="46" customHeight="1" spans="1:40">
      <c r="A430" s="72">
        <v>52</v>
      </c>
      <c r="B430" s="73" t="s">
        <v>1515</v>
      </c>
      <c r="C430" s="82" t="s">
        <v>1516</v>
      </c>
      <c r="D430" s="73" t="s">
        <v>626</v>
      </c>
      <c r="E430" s="73" t="s">
        <v>1517</v>
      </c>
      <c r="F430" s="75" t="s">
        <v>139</v>
      </c>
      <c r="G430" s="76" t="s">
        <v>1329</v>
      </c>
      <c r="H430" s="76" t="s">
        <v>1330</v>
      </c>
      <c r="I430" s="78">
        <v>77.715</v>
      </c>
      <c r="J430" s="80"/>
      <c r="K430" s="81"/>
      <c r="L430" s="81"/>
      <c r="M430" s="81"/>
      <c r="N430" s="81"/>
      <c r="O430" s="78">
        <v>77.715</v>
      </c>
      <c r="P430" s="81"/>
      <c r="Q430" s="81"/>
      <c r="R430" s="81"/>
      <c r="S430" s="81"/>
      <c r="T430" s="81"/>
      <c r="U430" s="81"/>
      <c r="V430" s="81"/>
      <c r="W430" s="76" t="s">
        <v>130</v>
      </c>
      <c r="X430" s="82" t="s">
        <v>112</v>
      </c>
      <c r="Y430" s="73" t="s">
        <v>112</v>
      </c>
      <c r="Z430" s="78" t="s">
        <v>131</v>
      </c>
      <c r="AA430" s="78" t="s">
        <v>131</v>
      </c>
      <c r="AB430" s="78" t="s">
        <v>131</v>
      </c>
      <c r="AC430" s="76">
        <v>178</v>
      </c>
      <c r="AD430" s="76">
        <v>572</v>
      </c>
      <c r="AE430" s="86">
        <v>2035</v>
      </c>
      <c r="AF430" s="85" t="s">
        <v>1331</v>
      </c>
      <c r="AG430" s="43" t="s">
        <v>1518</v>
      </c>
      <c r="AH430" s="89"/>
      <c r="AI430" s="90"/>
      <c r="AJ430" s="90"/>
      <c r="AK430" s="90"/>
      <c r="AL430" s="90"/>
      <c r="AM430" s="90"/>
      <c r="AN430" s="91"/>
    </row>
    <row r="431" s="3" customFormat="1" ht="46" customHeight="1" spans="1:40">
      <c r="A431" s="72">
        <v>53</v>
      </c>
      <c r="B431" s="73" t="s">
        <v>1519</v>
      </c>
      <c r="C431" s="82" t="s">
        <v>1520</v>
      </c>
      <c r="D431" s="73" t="s">
        <v>626</v>
      </c>
      <c r="E431" s="73" t="s">
        <v>1506</v>
      </c>
      <c r="F431" s="75" t="s">
        <v>139</v>
      </c>
      <c r="G431" s="76" t="s">
        <v>1329</v>
      </c>
      <c r="H431" s="76" t="s">
        <v>1330</v>
      </c>
      <c r="I431" s="78">
        <v>26.235</v>
      </c>
      <c r="J431" s="80"/>
      <c r="K431" s="81"/>
      <c r="L431" s="81"/>
      <c r="M431" s="81"/>
      <c r="N431" s="81"/>
      <c r="O431" s="78">
        <v>26.235</v>
      </c>
      <c r="P431" s="81"/>
      <c r="Q431" s="81"/>
      <c r="R431" s="81"/>
      <c r="S431" s="81"/>
      <c r="T431" s="81"/>
      <c r="U431" s="81"/>
      <c r="V431" s="81"/>
      <c r="W431" s="76" t="s">
        <v>130</v>
      </c>
      <c r="X431" s="82" t="s">
        <v>112</v>
      </c>
      <c r="Y431" s="73" t="s">
        <v>131</v>
      </c>
      <c r="Z431" s="78" t="s">
        <v>131</v>
      </c>
      <c r="AA431" s="78" t="s">
        <v>131</v>
      </c>
      <c r="AB431" s="78" t="s">
        <v>131</v>
      </c>
      <c r="AC431" s="76">
        <v>188</v>
      </c>
      <c r="AD431" s="76">
        <v>558</v>
      </c>
      <c r="AE431" s="86">
        <v>521</v>
      </c>
      <c r="AF431" s="85" t="s">
        <v>1331</v>
      </c>
      <c r="AG431" s="43" t="s">
        <v>1489</v>
      </c>
      <c r="AH431" s="89"/>
      <c r="AI431" s="90"/>
      <c r="AJ431" s="90"/>
      <c r="AK431" s="90"/>
      <c r="AL431" s="90"/>
      <c r="AM431" s="90"/>
      <c r="AN431" s="91"/>
    </row>
    <row r="432" s="3" customFormat="1" ht="46" customHeight="1" spans="1:40">
      <c r="A432" s="72">
        <v>54</v>
      </c>
      <c r="B432" s="73" t="s">
        <v>1521</v>
      </c>
      <c r="C432" s="82" t="s">
        <v>1522</v>
      </c>
      <c r="D432" s="73" t="s">
        <v>626</v>
      </c>
      <c r="E432" s="73" t="s">
        <v>1523</v>
      </c>
      <c r="F432" s="75" t="s">
        <v>139</v>
      </c>
      <c r="G432" s="76" t="s">
        <v>1329</v>
      </c>
      <c r="H432" s="76" t="s">
        <v>1330</v>
      </c>
      <c r="I432" s="78">
        <v>29.755</v>
      </c>
      <c r="J432" s="80"/>
      <c r="K432" s="81"/>
      <c r="L432" s="81"/>
      <c r="M432" s="81"/>
      <c r="N432" s="81"/>
      <c r="O432" s="78">
        <v>29.755</v>
      </c>
      <c r="P432" s="81"/>
      <c r="Q432" s="81"/>
      <c r="R432" s="81"/>
      <c r="S432" s="81"/>
      <c r="T432" s="81"/>
      <c r="U432" s="81"/>
      <c r="V432" s="81"/>
      <c r="W432" s="76" t="s">
        <v>130</v>
      </c>
      <c r="X432" s="82" t="s">
        <v>112</v>
      </c>
      <c r="Y432" s="73" t="s">
        <v>131</v>
      </c>
      <c r="Z432" s="78" t="s">
        <v>131</v>
      </c>
      <c r="AA432" s="78" t="s">
        <v>131</v>
      </c>
      <c r="AB432" s="78" t="s">
        <v>131</v>
      </c>
      <c r="AC432" s="76">
        <v>88</v>
      </c>
      <c r="AD432" s="76">
        <v>285</v>
      </c>
      <c r="AE432" s="86">
        <v>1685</v>
      </c>
      <c r="AF432" s="85" t="s">
        <v>1331</v>
      </c>
      <c r="AG432" s="43" t="s">
        <v>1524</v>
      </c>
      <c r="AH432" s="89"/>
      <c r="AI432" s="90"/>
      <c r="AJ432" s="90"/>
      <c r="AK432" s="90"/>
      <c r="AL432" s="90"/>
      <c r="AM432" s="90"/>
      <c r="AN432" s="91"/>
    </row>
    <row r="433" s="3" customFormat="1" ht="46" customHeight="1" spans="1:40">
      <c r="A433" s="72">
        <v>55</v>
      </c>
      <c r="B433" s="73" t="s">
        <v>1525</v>
      </c>
      <c r="C433" s="82" t="s">
        <v>1526</v>
      </c>
      <c r="D433" s="73" t="s">
        <v>626</v>
      </c>
      <c r="E433" s="73" t="s">
        <v>1527</v>
      </c>
      <c r="F433" s="75" t="s">
        <v>139</v>
      </c>
      <c r="G433" s="76" t="s">
        <v>1329</v>
      </c>
      <c r="H433" s="76" t="s">
        <v>1330</v>
      </c>
      <c r="I433" s="78">
        <v>28.16</v>
      </c>
      <c r="J433" s="80"/>
      <c r="K433" s="81"/>
      <c r="L433" s="81"/>
      <c r="M433" s="81"/>
      <c r="N433" s="81"/>
      <c r="O433" s="78">
        <v>28.16</v>
      </c>
      <c r="P433" s="81"/>
      <c r="Q433" s="81"/>
      <c r="R433" s="81"/>
      <c r="S433" s="81"/>
      <c r="T433" s="81"/>
      <c r="U433" s="81"/>
      <c r="V433" s="81"/>
      <c r="W433" s="76" t="s">
        <v>130</v>
      </c>
      <c r="X433" s="82" t="s">
        <v>112</v>
      </c>
      <c r="Y433" s="73" t="s">
        <v>112</v>
      </c>
      <c r="Z433" s="78" t="s">
        <v>131</v>
      </c>
      <c r="AA433" s="78" t="s">
        <v>131</v>
      </c>
      <c r="AB433" s="78" t="s">
        <v>131</v>
      </c>
      <c r="AC433" s="76">
        <v>117</v>
      </c>
      <c r="AD433" s="76">
        <v>380</v>
      </c>
      <c r="AE433" s="86">
        <v>1171</v>
      </c>
      <c r="AF433" s="85" t="s">
        <v>1331</v>
      </c>
      <c r="AG433" s="43" t="s">
        <v>1528</v>
      </c>
      <c r="AH433" s="89"/>
      <c r="AI433" s="90"/>
      <c r="AJ433" s="90"/>
      <c r="AK433" s="90"/>
      <c r="AL433" s="90"/>
      <c r="AM433" s="90"/>
      <c r="AN433" s="91"/>
    </row>
    <row r="434" s="3" customFormat="1" ht="46" customHeight="1" spans="1:40">
      <c r="A434" s="72">
        <v>56</v>
      </c>
      <c r="B434" s="73" t="s">
        <v>1529</v>
      </c>
      <c r="C434" s="82" t="s">
        <v>1530</v>
      </c>
      <c r="D434" s="73" t="s">
        <v>626</v>
      </c>
      <c r="E434" s="73" t="s">
        <v>1531</v>
      </c>
      <c r="F434" s="75" t="s">
        <v>139</v>
      </c>
      <c r="G434" s="76" t="s">
        <v>1329</v>
      </c>
      <c r="H434" s="76" t="s">
        <v>1330</v>
      </c>
      <c r="I434" s="78">
        <v>16.005</v>
      </c>
      <c r="J434" s="80"/>
      <c r="K434" s="81"/>
      <c r="L434" s="81"/>
      <c r="M434" s="81"/>
      <c r="N434" s="81"/>
      <c r="O434" s="78">
        <v>16.005</v>
      </c>
      <c r="P434" s="81"/>
      <c r="Q434" s="81"/>
      <c r="R434" s="81"/>
      <c r="S434" s="81"/>
      <c r="T434" s="81"/>
      <c r="U434" s="81"/>
      <c r="V434" s="81"/>
      <c r="W434" s="76" t="s">
        <v>130</v>
      </c>
      <c r="X434" s="82" t="s">
        <v>112</v>
      </c>
      <c r="Y434" s="73" t="s">
        <v>131</v>
      </c>
      <c r="Z434" s="78" t="s">
        <v>131</v>
      </c>
      <c r="AA434" s="78" t="s">
        <v>131</v>
      </c>
      <c r="AB434" s="78" t="s">
        <v>131</v>
      </c>
      <c r="AC434" s="76">
        <v>92</v>
      </c>
      <c r="AD434" s="76">
        <v>260</v>
      </c>
      <c r="AE434" s="86">
        <v>1204</v>
      </c>
      <c r="AF434" s="85" t="s">
        <v>1331</v>
      </c>
      <c r="AG434" s="43" t="s">
        <v>1532</v>
      </c>
      <c r="AH434" s="89"/>
      <c r="AI434" s="90"/>
      <c r="AJ434" s="90"/>
      <c r="AK434" s="90"/>
      <c r="AL434" s="90"/>
      <c r="AM434" s="90"/>
      <c r="AN434" s="91"/>
    </row>
    <row r="435" s="3" customFormat="1" ht="46" customHeight="1" spans="1:40">
      <c r="A435" s="72">
        <v>57</v>
      </c>
      <c r="B435" s="73" t="s">
        <v>1533</v>
      </c>
      <c r="C435" s="82" t="s">
        <v>1534</v>
      </c>
      <c r="D435" s="73" t="s">
        <v>626</v>
      </c>
      <c r="E435" s="73" t="s">
        <v>1513</v>
      </c>
      <c r="F435" s="75" t="s">
        <v>139</v>
      </c>
      <c r="G435" s="76" t="s">
        <v>1329</v>
      </c>
      <c r="H435" s="76" t="s">
        <v>1330</v>
      </c>
      <c r="I435" s="78">
        <v>42.35</v>
      </c>
      <c r="J435" s="80"/>
      <c r="K435" s="81"/>
      <c r="L435" s="81"/>
      <c r="M435" s="81"/>
      <c r="N435" s="81"/>
      <c r="O435" s="78">
        <v>42.35</v>
      </c>
      <c r="P435" s="81"/>
      <c r="Q435" s="81"/>
      <c r="R435" s="81"/>
      <c r="S435" s="81"/>
      <c r="T435" s="81"/>
      <c r="U435" s="81"/>
      <c r="V435" s="81"/>
      <c r="W435" s="76" t="s">
        <v>130</v>
      </c>
      <c r="X435" s="82" t="s">
        <v>112</v>
      </c>
      <c r="Y435" s="82" t="s">
        <v>112</v>
      </c>
      <c r="Z435" s="78" t="s">
        <v>131</v>
      </c>
      <c r="AA435" s="78" t="s">
        <v>131</v>
      </c>
      <c r="AB435" s="78" t="s">
        <v>131</v>
      </c>
      <c r="AC435" s="76">
        <v>140</v>
      </c>
      <c r="AD435" s="76">
        <v>424</v>
      </c>
      <c r="AE435" s="86">
        <v>1183</v>
      </c>
      <c r="AF435" s="85" t="s">
        <v>1331</v>
      </c>
      <c r="AG435" s="43" t="s">
        <v>1535</v>
      </c>
      <c r="AH435" s="89"/>
      <c r="AI435" s="90"/>
      <c r="AJ435" s="90"/>
      <c r="AK435" s="90"/>
      <c r="AL435" s="90"/>
      <c r="AM435" s="90"/>
      <c r="AN435" s="91"/>
    </row>
    <row r="436" s="3" customFormat="1" ht="46" customHeight="1" spans="1:40">
      <c r="A436" s="72">
        <v>58</v>
      </c>
      <c r="B436" s="73" t="s">
        <v>1536</v>
      </c>
      <c r="C436" s="82" t="s">
        <v>1537</v>
      </c>
      <c r="D436" s="73" t="s">
        <v>626</v>
      </c>
      <c r="E436" s="73" t="s">
        <v>1513</v>
      </c>
      <c r="F436" s="75" t="s">
        <v>139</v>
      </c>
      <c r="G436" s="76" t="s">
        <v>1329</v>
      </c>
      <c r="H436" s="76" t="s">
        <v>1330</v>
      </c>
      <c r="I436" s="78">
        <v>89.87</v>
      </c>
      <c r="J436" s="80"/>
      <c r="K436" s="81"/>
      <c r="L436" s="81"/>
      <c r="M436" s="81"/>
      <c r="N436" s="81"/>
      <c r="O436" s="78">
        <v>89.87</v>
      </c>
      <c r="P436" s="81"/>
      <c r="Q436" s="81"/>
      <c r="R436" s="81"/>
      <c r="S436" s="81"/>
      <c r="T436" s="81"/>
      <c r="U436" s="81"/>
      <c r="V436" s="81"/>
      <c r="W436" s="76" t="s">
        <v>130</v>
      </c>
      <c r="X436" s="82" t="s">
        <v>112</v>
      </c>
      <c r="Y436" s="82" t="s">
        <v>112</v>
      </c>
      <c r="Z436" s="78" t="s">
        <v>131</v>
      </c>
      <c r="AA436" s="78" t="s">
        <v>131</v>
      </c>
      <c r="AB436" s="78" t="s">
        <v>131</v>
      </c>
      <c r="AC436" s="76">
        <v>140</v>
      </c>
      <c r="AD436" s="76">
        <v>424</v>
      </c>
      <c r="AE436" s="86">
        <v>1183</v>
      </c>
      <c r="AF436" s="85" t="s">
        <v>1331</v>
      </c>
      <c r="AG436" s="43" t="s">
        <v>1538</v>
      </c>
      <c r="AH436" s="89"/>
      <c r="AI436" s="90"/>
      <c r="AJ436" s="90"/>
      <c r="AK436" s="90"/>
      <c r="AL436" s="90"/>
      <c r="AM436" s="90"/>
      <c r="AN436" s="91"/>
    </row>
    <row r="437" s="3" customFormat="1" ht="46" customHeight="1" spans="1:40">
      <c r="A437" s="72">
        <v>59</v>
      </c>
      <c r="B437" s="73" t="s">
        <v>1539</v>
      </c>
      <c r="C437" s="82" t="s">
        <v>1540</v>
      </c>
      <c r="D437" s="73" t="s">
        <v>626</v>
      </c>
      <c r="E437" s="73" t="s">
        <v>1517</v>
      </c>
      <c r="F437" s="75" t="s">
        <v>139</v>
      </c>
      <c r="G437" s="76" t="s">
        <v>1329</v>
      </c>
      <c r="H437" s="76" t="s">
        <v>1330</v>
      </c>
      <c r="I437" s="78">
        <v>20.68</v>
      </c>
      <c r="J437" s="80"/>
      <c r="K437" s="81"/>
      <c r="L437" s="81"/>
      <c r="M437" s="81"/>
      <c r="N437" s="81"/>
      <c r="O437" s="78">
        <v>20.68</v>
      </c>
      <c r="P437" s="81"/>
      <c r="Q437" s="81"/>
      <c r="R437" s="81"/>
      <c r="S437" s="81"/>
      <c r="T437" s="81"/>
      <c r="U437" s="81"/>
      <c r="V437" s="81"/>
      <c r="W437" s="76" t="s">
        <v>130</v>
      </c>
      <c r="X437" s="82" t="s">
        <v>112</v>
      </c>
      <c r="Y437" s="82" t="s">
        <v>112</v>
      </c>
      <c r="Z437" s="78" t="s">
        <v>131</v>
      </c>
      <c r="AA437" s="78" t="s">
        <v>131</v>
      </c>
      <c r="AB437" s="78" t="s">
        <v>131</v>
      </c>
      <c r="AC437" s="76">
        <v>178</v>
      </c>
      <c r="AD437" s="76">
        <v>572</v>
      </c>
      <c r="AE437" s="86">
        <v>2035</v>
      </c>
      <c r="AF437" s="85" t="s">
        <v>1331</v>
      </c>
      <c r="AG437" s="43" t="s">
        <v>1541</v>
      </c>
      <c r="AH437" s="89"/>
      <c r="AI437" s="90"/>
      <c r="AJ437" s="90"/>
      <c r="AK437" s="90"/>
      <c r="AL437" s="90"/>
      <c r="AM437" s="90"/>
      <c r="AN437" s="91"/>
    </row>
    <row r="438" s="3" customFormat="1" ht="46" customHeight="1" spans="1:40">
      <c r="A438" s="72">
        <v>60</v>
      </c>
      <c r="B438" s="73" t="s">
        <v>1542</v>
      </c>
      <c r="C438" s="74" t="s">
        <v>1543</v>
      </c>
      <c r="D438" s="73" t="s">
        <v>626</v>
      </c>
      <c r="E438" s="73" t="s">
        <v>1544</v>
      </c>
      <c r="F438" s="75" t="s">
        <v>139</v>
      </c>
      <c r="G438" s="76" t="s">
        <v>1329</v>
      </c>
      <c r="H438" s="76" t="s">
        <v>1330</v>
      </c>
      <c r="I438" s="78">
        <v>106.535</v>
      </c>
      <c r="J438" s="80"/>
      <c r="K438" s="81"/>
      <c r="L438" s="81"/>
      <c r="M438" s="81"/>
      <c r="N438" s="81"/>
      <c r="O438" s="78">
        <v>106.535</v>
      </c>
      <c r="P438" s="81"/>
      <c r="Q438" s="81"/>
      <c r="R438" s="81"/>
      <c r="S438" s="81"/>
      <c r="T438" s="81"/>
      <c r="U438" s="81"/>
      <c r="V438" s="81"/>
      <c r="W438" s="76" t="s">
        <v>130</v>
      </c>
      <c r="X438" s="82" t="s">
        <v>112</v>
      </c>
      <c r="Y438" s="73" t="s">
        <v>131</v>
      </c>
      <c r="Z438" s="78" t="s">
        <v>131</v>
      </c>
      <c r="AA438" s="78" t="s">
        <v>131</v>
      </c>
      <c r="AB438" s="78" t="s">
        <v>131</v>
      </c>
      <c r="AC438" s="76">
        <v>157</v>
      </c>
      <c r="AD438" s="76">
        <v>489</v>
      </c>
      <c r="AE438" s="86">
        <v>1828</v>
      </c>
      <c r="AF438" s="85" t="s">
        <v>1331</v>
      </c>
      <c r="AG438" s="43" t="s">
        <v>1545</v>
      </c>
      <c r="AH438" s="89"/>
      <c r="AI438" s="90"/>
      <c r="AJ438" s="90"/>
      <c r="AK438" s="90"/>
      <c r="AL438" s="90"/>
      <c r="AM438" s="90"/>
      <c r="AN438" s="91"/>
    </row>
    <row r="439" s="3" customFormat="1" ht="46" customHeight="1" spans="1:40">
      <c r="A439" s="72">
        <v>61</v>
      </c>
      <c r="B439" s="73" t="s">
        <v>1546</v>
      </c>
      <c r="C439" s="82" t="s">
        <v>1547</v>
      </c>
      <c r="D439" s="73" t="s">
        <v>626</v>
      </c>
      <c r="E439" s="73" t="s">
        <v>1517</v>
      </c>
      <c r="F439" s="75" t="s">
        <v>139</v>
      </c>
      <c r="G439" s="76" t="s">
        <v>1329</v>
      </c>
      <c r="H439" s="76" t="s">
        <v>1330</v>
      </c>
      <c r="I439" s="78">
        <v>36.355</v>
      </c>
      <c r="J439" s="80"/>
      <c r="K439" s="81"/>
      <c r="L439" s="81"/>
      <c r="M439" s="81"/>
      <c r="N439" s="81"/>
      <c r="O439" s="78">
        <v>36.355</v>
      </c>
      <c r="P439" s="81"/>
      <c r="Q439" s="81"/>
      <c r="R439" s="81"/>
      <c r="S439" s="81"/>
      <c r="T439" s="81"/>
      <c r="U439" s="81"/>
      <c r="V439" s="81"/>
      <c r="W439" s="76" t="s">
        <v>130</v>
      </c>
      <c r="X439" s="82" t="s">
        <v>112</v>
      </c>
      <c r="Y439" s="73" t="s">
        <v>112</v>
      </c>
      <c r="Z439" s="78" t="s">
        <v>131</v>
      </c>
      <c r="AA439" s="78" t="s">
        <v>131</v>
      </c>
      <c r="AB439" s="78" t="s">
        <v>131</v>
      </c>
      <c r="AC439" s="76">
        <v>178</v>
      </c>
      <c r="AD439" s="76">
        <v>572</v>
      </c>
      <c r="AE439" s="86">
        <v>2035</v>
      </c>
      <c r="AF439" s="85" t="s">
        <v>1331</v>
      </c>
      <c r="AG439" s="43" t="s">
        <v>1548</v>
      </c>
      <c r="AH439" s="89"/>
      <c r="AI439" s="90"/>
      <c r="AJ439" s="90"/>
      <c r="AK439" s="90"/>
      <c r="AL439" s="90"/>
      <c r="AM439" s="90"/>
      <c r="AN439" s="91"/>
    </row>
    <row r="440" s="3" customFormat="1" ht="46" customHeight="1" spans="1:40">
      <c r="A440" s="72">
        <v>62</v>
      </c>
      <c r="B440" s="73" t="s">
        <v>1549</v>
      </c>
      <c r="C440" s="82" t="s">
        <v>1550</v>
      </c>
      <c r="D440" s="73" t="s">
        <v>626</v>
      </c>
      <c r="E440" s="73" t="s">
        <v>1517</v>
      </c>
      <c r="F440" s="75" t="s">
        <v>139</v>
      </c>
      <c r="G440" s="76" t="s">
        <v>1329</v>
      </c>
      <c r="H440" s="76" t="s">
        <v>1330</v>
      </c>
      <c r="I440" s="78">
        <v>44.495</v>
      </c>
      <c r="J440" s="80"/>
      <c r="K440" s="81"/>
      <c r="L440" s="81"/>
      <c r="M440" s="81"/>
      <c r="N440" s="81"/>
      <c r="O440" s="78">
        <v>44.495</v>
      </c>
      <c r="P440" s="81"/>
      <c r="Q440" s="81"/>
      <c r="R440" s="81"/>
      <c r="S440" s="81"/>
      <c r="T440" s="81"/>
      <c r="U440" s="81"/>
      <c r="V440" s="81"/>
      <c r="W440" s="76" t="s">
        <v>130</v>
      </c>
      <c r="X440" s="82" t="s">
        <v>112</v>
      </c>
      <c r="Y440" s="73" t="s">
        <v>112</v>
      </c>
      <c r="Z440" s="78" t="s">
        <v>131</v>
      </c>
      <c r="AA440" s="78" t="s">
        <v>131</v>
      </c>
      <c r="AB440" s="78" t="s">
        <v>131</v>
      </c>
      <c r="AC440" s="76">
        <v>178</v>
      </c>
      <c r="AD440" s="76">
        <v>572</v>
      </c>
      <c r="AE440" s="86">
        <v>2035</v>
      </c>
      <c r="AF440" s="85" t="s">
        <v>1331</v>
      </c>
      <c r="AG440" s="43" t="s">
        <v>1551</v>
      </c>
      <c r="AH440" s="89"/>
      <c r="AI440" s="90"/>
      <c r="AJ440" s="90"/>
      <c r="AK440" s="90"/>
      <c r="AL440" s="90"/>
      <c r="AM440" s="90"/>
      <c r="AN440" s="91"/>
    </row>
    <row r="441" s="3" customFormat="1" ht="46" customHeight="1" spans="1:40">
      <c r="A441" s="72">
        <v>63</v>
      </c>
      <c r="B441" s="73" t="s">
        <v>1552</v>
      </c>
      <c r="C441" s="82" t="s">
        <v>1553</v>
      </c>
      <c r="D441" s="73" t="s">
        <v>626</v>
      </c>
      <c r="E441" s="73" t="s">
        <v>1554</v>
      </c>
      <c r="F441" s="75" t="s">
        <v>139</v>
      </c>
      <c r="G441" s="76" t="s">
        <v>1329</v>
      </c>
      <c r="H441" s="76" t="s">
        <v>1330</v>
      </c>
      <c r="I441" s="78">
        <v>51.37</v>
      </c>
      <c r="J441" s="80"/>
      <c r="K441" s="81"/>
      <c r="L441" s="81"/>
      <c r="M441" s="81"/>
      <c r="N441" s="81"/>
      <c r="O441" s="78">
        <v>51.37</v>
      </c>
      <c r="P441" s="81"/>
      <c r="Q441" s="81"/>
      <c r="R441" s="81"/>
      <c r="S441" s="81"/>
      <c r="T441" s="81"/>
      <c r="U441" s="81"/>
      <c r="V441" s="81"/>
      <c r="W441" s="76" t="s">
        <v>130</v>
      </c>
      <c r="X441" s="82" t="s">
        <v>112</v>
      </c>
      <c r="Y441" s="73" t="s">
        <v>112</v>
      </c>
      <c r="Z441" s="78" t="s">
        <v>131</v>
      </c>
      <c r="AA441" s="78" t="s">
        <v>131</v>
      </c>
      <c r="AB441" s="78" t="s">
        <v>131</v>
      </c>
      <c r="AC441" s="76">
        <v>191</v>
      </c>
      <c r="AD441" s="76">
        <v>629</v>
      </c>
      <c r="AE441" s="86">
        <v>1517</v>
      </c>
      <c r="AF441" s="85" t="s">
        <v>1331</v>
      </c>
      <c r="AG441" s="43" t="s">
        <v>1555</v>
      </c>
      <c r="AH441" s="89"/>
      <c r="AI441" s="90"/>
      <c r="AJ441" s="90"/>
      <c r="AK441" s="90"/>
      <c r="AL441" s="90"/>
      <c r="AM441" s="90"/>
      <c r="AN441" s="91"/>
    </row>
    <row r="442" s="3" customFormat="1" ht="46" customHeight="1" spans="1:40">
      <c r="A442" s="72">
        <v>64</v>
      </c>
      <c r="B442" s="73" t="s">
        <v>1556</v>
      </c>
      <c r="C442" s="82" t="s">
        <v>1557</v>
      </c>
      <c r="D442" s="73" t="s">
        <v>626</v>
      </c>
      <c r="E442" s="73" t="s">
        <v>1523</v>
      </c>
      <c r="F442" s="75" t="s">
        <v>139</v>
      </c>
      <c r="G442" s="76" t="s">
        <v>1329</v>
      </c>
      <c r="H442" s="76" t="s">
        <v>1330</v>
      </c>
      <c r="I442" s="78">
        <v>80.41</v>
      </c>
      <c r="J442" s="80"/>
      <c r="K442" s="81"/>
      <c r="L442" s="81"/>
      <c r="M442" s="81"/>
      <c r="N442" s="81"/>
      <c r="O442" s="78">
        <v>80.41</v>
      </c>
      <c r="P442" s="81"/>
      <c r="Q442" s="81"/>
      <c r="R442" s="81"/>
      <c r="S442" s="81"/>
      <c r="T442" s="81"/>
      <c r="U442" s="81"/>
      <c r="V442" s="81"/>
      <c r="W442" s="76" t="s">
        <v>130</v>
      </c>
      <c r="X442" s="82" t="s">
        <v>112</v>
      </c>
      <c r="Y442" s="73" t="s">
        <v>131</v>
      </c>
      <c r="Z442" s="78" t="s">
        <v>131</v>
      </c>
      <c r="AA442" s="78" t="s">
        <v>131</v>
      </c>
      <c r="AB442" s="78" t="s">
        <v>131</v>
      </c>
      <c r="AC442" s="76">
        <v>88</v>
      </c>
      <c r="AD442" s="76">
        <v>285</v>
      </c>
      <c r="AE442" s="86">
        <v>1685</v>
      </c>
      <c r="AF442" s="85" t="s">
        <v>1331</v>
      </c>
      <c r="AG442" s="43" t="s">
        <v>1558</v>
      </c>
      <c r="AH442" s="89"/>
      <c r="AI442" s="90"/>
      <c r="AJ442" s="90"/>
      <c r="AK442" s="90"/>
      <c r="AL442" s="90"/>
      <c r="AM442" s="90"/>
      <c r="AN442" s="91"/>
    </row>
    <row r="443" s="3" customFormat="1" ht="46" customHeight="1" spans="1:40">
      <c r="A443" s="72">
        <v>65</v>
      </c>
      <c r="B443" s="73" t="s">
        <v>1559</v>
      </c>
      <c r="C443" s="82" t="s">
        <v>1560</v>
      </c>
      <c r="D443" s="73" t="s">
        <v>626</v>
      </c>
      <c r="E443" s="73" t="s">
        <v>1523</v>
      </c>
      <c r="F443" s="75" t="s">
        <v>139</v>
      </c>
      <c r="G443" s="76" t="s">
        <v>1329</v>
      </c>
      <c r="H443" s="76" t="s">
        <v>1330</v>
      </c>
      <c r="I443" s="78">
        <v>18.26</v>
      </c>
      <c r="J443" s="80"/>
      <c r="K443" s="81"/>
      <c r="L443" s="81"/>
      <c r="M443" s="81"/>
      <c r="N443" s="81"/>
      <c r="O443" s="78">
        <v>18.26</v>
      </c>
      <c r="P443" s="81"/>
      <c r="Q443" s="81"/>
      <c r="R443" s="81"/>
      <c r="S443" s="81"/>
      <c r="T443" s="81"/>
      <c r="U443" s="81"/>
      <c r="V443" s="81"/>
      <c r="W443" s="76" t="s">
        <v>130</v>
      </c>
      <c r="X443" s="82" t="s">
        <v>112</v>
      </c>
      <c r="Y443" s="73" t="s">
        <v>131</v>
      </c>
      <c r="Z443" s="78" t="s">
        <v>131</v>
      </c>
      <c r="AA443" s="78" t="s">
        <v>131</v>
      </c>
      <c r="AB443" s="78" t="s">
        <v>131</v>
      </c>
      <c r="AC443" s="76">
        <v>117</v>
      </c>
      <c r="AD443" s="76">
        <v>285</v>
      </c>
      <c r="AE443" s="86">
        <v>1685</v>
      </c>
      <c r="AF443" s="85" t="s">
        <v>1331</v>
      </c>
      <c r="AG443" s="43" t="s">
        <v>1561</v>
      </c>
      <c r="AH443" s="89"/>
      <c r="AI443" s="90"/>
      <c r="AJ443" s="90"/>
      <c r="AK443" s="90"/>
      <c r="AL443" s="90"/>
      <c r="AM443" s="90"/>
      <c r="AN443" s="91"/>
    </row>
    <row r="444" s="3" customFormat="1" ht="46" customHeight="1" spans="1:40">
      <c r="A444" s="72">
        <v>66</v>
      </c>
      <c r="B444" s="73" t="s">
        <v>1562</v>
      </c>
      <c r="C444" s="82" t="s">
        <v>1563</v>
      </c>
      <c r="D444" s="73" t="s">
        <v>626</v>
      </c>
      <c r="E444" s="73" t="s">
        <v>1506</v>
      </c>
      <c r="F444" s="75" t="s">
        <v>139</v>
      </c>
      <c r="G444" s="76" t="s">
        <v>1329</v>
      </c>
      <c r="H444" s="76" t="s">
        <v>1330</v>
      </c>
      <c r="I444" s="78">
        <v>29.975</v>
      </c>
      <c r="J444" s="80"/>
      <c r="K444" s="81"/>
      <c r="L444" s="81"/>
      <c r="M444" s="81"/>
      <c r="N444" s="81"/>
      <c r="O444" s="78">
        <v>29.975</v>
      </c>
      <c r="P444" s="81"/>
      <c r="Q444" s="81"/>
      <c r="R444" s="81"/>
      <c r="S444" s="81"/>
      <c r="T444" s="81"/>
      <c r="U444" s="81"/>
      <c r="V444" s="81"/>
      <c r="W444" s="76" t="s">
        <v>130</v>
      </c>
      <c r="X444" s="82" t="s">
        <v>112</v>
      </c>
      <c r="Y444" s="73" t="s">
        <v>131</v>
      </c>
      <c r="Z444" s="78" t="s">
        <v>131</v>
      </c>
      <c r="AA444" s="78" t="s">
        <v>131</v>
      </c>
      <c r="AB444" s="78" t="s">
        <v>131</v>
      </c>
      <c r="AC444" s="76">
        <v>188</v>
      </c>
      <c r="AD444" s="76">
        <v>558</v>
      </c>
      <c r="AE444" s="86">
        <v>521</v>
      </c>
      <c r="AF444" s="85" t="s">
        <v>1331</v>
      </c>
      <c r="AG444" s="43" t="s">
        <v>1564</v>
      </c>
      <c r="AH444" s="89"/>
      <c r="AI444" s="90"/>
      <c r="AJ444" s="90"/>
      <c r="AK444" s="90"/>
      <c r="AL444" s="90"/>
      <c r="AM444" s="90"/>
      <c r="AN444" s="91"/>
    </row>
    <row r="445" s="3" customFormat="1" ht="46" customHeight="1" spans="1:40">
      <c r="A445" s="72">
        <v>67</v>
      </c>
      <c r="B445" s="73" t="s">
        <v>1565</v>
      </c>
      <c r="C445" s="82" t="s">
        <v>1566</v>
      </c>
      <c r="D445" s="73" t="s">
        <v>626</v>
      </c>
      <c r="E445" s="73" t="s">
        <v>1527</v>
      </c>
      <c r="F445" s="75" t="s">
        <v>139</v>
      </c>
      <c r="G445" s="76" t="s">
        <v>1329</v>
      </c>
      <c r="H445" s="76" t="s">
        <v>1330</v>
      </c>
      <c r="I445" s="78">
        <v>22.275</v>
      </c>
      <c r="J445" s="80"/>
      <c r="K445" s="81"/>
      <c r="L445" s="81"/>
      <c r="M445" s="81"/>
      <c r="N445" s="81"/>
      <c r="O445" s="78">
        <v>22.275</v>
      </c>
      <c r="P445" s="81"/>
      <c r="Q445" s="81"/>
      <c r="R445" s="81"/>
      <c r="S445" s="81"/>
      <c r="T445" s="81"/>
      <c r="U445" s="81"/>
      <c r="V445" s="81"/>
      <c r="W445" s="76" t="s">
        <v>130</v>
      </c>
      <c r="X445" s="82" t="s">
        <v>112</v>
      </c>
      <c r="Y445" s="73" t="s">
        <v>112</v>
      </c>
      <c r="Z445" s="78" t="s">
        <v>131</v>
      </c>
      <c r="AA445" s="78" t="s">
        <v>131</v>
      </c>
      <c r="AB445" s="78" t="s">
        <v>131</v>
      </c>
      <c r="AC445" s="76">
        <v>117</v>
      </c>
      <c r="AD445" s="76">
        <v>380</v>
      </c>
      <c r="AE445" s="86">
        <v>1171</v>
      </c>
      <c r="AF445" s="85" t="s">
        <v>1331</v>
      </c>
      <c r="AG445" s="43" t="s">
        <v>1567</v>
      </c>
      <c r="AH445" s="89"/>
      <c r="AI445" s="90"/>
      <c r="AJ445" s="90"/>
      <c r="AK445" s="90"/>
      <c r="AL445" s="90"/>
      <c r="AM445" s="90"/>
      <c r="AN445" s="91"/>
    </row>
    <row r="446" s="3" customFormat="1" ht="46" customHeight="1" spans="1:40">
      <c r="A446" s="72">
        <v>68</v>
      </c>
      <c r="B446" s="73" t="s">
        <v>1568</v>
      </c>
      <c r="C446" s="82" t="s">
        <v>1569</v>
      </c>
      <c r="D446" s="73" t="s">
        <v>626</v>
      </c>
      <c r="E446" s="73" t="s">
        <v>1506</v>
      </c>
      <c r="F446" s="75" t="s">
        <v>139</v>
      </c>
      <c r="G446" s="76" t="s">
        <v>1329</v>
      </c>
      <c r="H446" s="76" t="s">
        <v>1330</v>
      </c>
      <c r="I446" s="78">
        <v>58.3</v>
      </c>
      <c r="J446" s="80"/>
      <c r="K446" s="81"/>
      <c r="L446" s="81"/>
      <c r="M446" s="81"/>
      <c r="N446" s="81"/>
      <c r="O446" s="78">
        <v>58.3</v>
      </c>
      <c r="P446" s="81"/>
      <c r="Q446" s="81"/>
      <c r="R446" s="81"/>
      <c r="S446" s="81"/>
      <c r="T446" s="81"/>
      <c r="U446" s="81"/>
      <c r="V446" s="81"/>
      <c r="W446" s="76" t="s">
        <v>130</v>
      </c>
      <c r="X446" s="82" t="s">
        <v>112</v>
      </c>
      <c r="Y446" s="73" t="s">
        <v>131</v>
      </c>
      <c r="Z446" s="78" t="s">
        <v>131</v>
      </c>
      <c r="AA446" s="78" t="s">
        <v>131</v>
      </c>
      <c r="AB446" s="78" t="s">
        <v>131</v>
      </c>
      <c r="AC446" s="76">
        <v>188</v>
      </c>
      <c r="AD446" s="76">
        <v>558</v>
      </c>
      <c r="AE446" s="86">
        <v>521</v>
      </c>
      <c r="AF446" s="85" t="s">
        <v>1331</v>
      </c>
      <c r="AG446" s="43" t="s">
        <v>1570</v>
      </c>
      <c r="AH446" s="89"/>
      <c r="AI446" s="90"/>
      <c r="AJ446" s="90"/>
      <c r="AK446" s="90"/>
      <c r="AL446" s="90"/>
      <c r="AM446" s="90"/>
      <c r="AN446" s="91"/>
    </row>
    <row r="447" s="3" customFormat="1" ht="46" customHeight="1" spans="1:40">
      <c r="A447" s="72">
        <v>69</v>
      </c>
      <c r="B447" s="73" t="s">
        <v>1571</v>
      </c>
      <c r="C447" s="82" t="s">
        <v>1572</v>
      </c>
      <c r="D447" s="73" t="s">
        <v>487</v>
      </c>
      <c r="E447" s="73" t="s">
        <v>1573</v>
      </c>
      <c r="F447" s="75" t="s">
        <v>139</v>
      </c>
      <c r="G447" s="76" t="s">
        <v>1329</v>
      </c>
      <c r="H447" s="76" t="s">
        <v>1330</v>
      </c>
      <c r="I447" s="78">
        <v>171.435</v>
      </c>
      <c r="J447" s="80"/>
      <c r="K447" s="81"/>
      <c r="L447" s="81"/>
      <c r="M447" s="81"/>
      <c r="N447" s="81"/>
      <c r="O447" s="78">
        <v>171.435</v>
      </c>
      <c r="P447" s="81"/>
      <c r="Q447" s="81"/>
      <c r="R447" s="81"/>
      <c r="S447" s="81"/>
      <c r="T447" s="81"/>
      <c r="U447" s="81"/>
      <c r="V447" s="81"/>
      <c r="W447" s="76" t="s">
        <v>130</v>
      </c>
      <c r="X447" s="82" t="s">
        <v>112</v>
      </c>
      <c r="Y447" s="82" t="s">
        <v>112</v>
      </c>
      <c r="Z447" s="78" t="s">
        <v>131</v>
      </c>
      <c r="AA447" s="78" t="s">
        <v>131</v>
      </c>
      <c r="AB447" s="78" t="s">
        <v>131</v>
      </c>
      <c r="AC447" s="76">
        <v>191</v>
      </c>
      <c r="AD447" s="76">
        <v>614</v>
      </c>
      <c r="AE447" s="86">
        <v>1646</v>
      </c>
      <c r="AF447" s="85" t="s">
        <v>1331</v>
      </c>
      <c r="AG447" s="43" t="s">
        <v>1574</v>
      </c>
      <c r="AH447" s="89"/>
      <c r="AI447" s="90"/>
      <c r="AJ447" s="90"/>
      <c r="AK447" s="90"/>
      <c r="AL447" s="90"/>
      <c r="AM447" s="90"/>
      <c r="AN447" s="91"/>
    </row>
    <row r="448" s="3" customFormat="1" ht="46" customHeight="1" spans="1:40">
      <c r="A448" s="72">
        <v>70</v>
      </c>
      <c r="B448" s="73" t="s">
        <v>1575</v>
      </c>
      <c r="C448" s="82" t="s">
        <v>1576</v>
      </c>
      <c r="D448" s="73" t="s">
        <v>487</v>
      </c>
      <c r="E448" s="73" t="s">
        <v>1577</v>
      </c>
      <c r="F448" s="75" t="s">
        <v>139</v>
      </c>
      <c r="G448" s="76" t="s">
        <v>1329</v>
      </c>
      <c r="H448" s="76" t="s">
        <v>1330</v>
      </c>
      <c r="I448" s="78">
        <v>52.085</v>
      </c>
      <c r="J448" s="80"/>
      <c r="K448" s="81"/>
      <c r="L448" s="81"/>
      <c r="M448" s="81"/>
      <c r="N448" s="81"/>
      <c r="O448" s="78">
        <v>52.085</v>
      </c>
      <c r="P448" s="81"/>
      <c r="Q448" s="81"/>
      <c r="R448" s="81"/>
      <c r="S448" s="81"/>
      <c r="T448" s="81"/>
      <c r="U448" s="81"/>
      <c r="V448" s="81"/>
      <c r="W448" s="76" t="s">
        <v>130</v>
      </c>
      <c r="X448" s="82" t="s">
        <v>112</v>
      </c>
      <c r="Y448" s="82" t="s">
        <v>112</v>
      </c>
      <c r="Z448" s="78" t="s">
        <v>131</v>
      </c>
      <c r="AA448" s="78" t="s">
        <v>131</v>
      </c>
      <c r="AB448" s="78" t="s">
        <v>131</v>
      </c>
      <c r="AC448" s="76">
        <v>249</v>
      </c>
      <c r="AD448" s="76">
        <v>808</v>
      </c>
      <c r="AE448" s="86">
        <v>2739</v>
      </c>
      <c r="AF448" s="85" t="s">
        <v>1331</v>
      </c>
      <c r="AG448" s="43" t="s">
        <v>1578</v>
      </c>
      <c r="AH448" s="89"/>
      <c r="AI448" s="90"/>
      <c r="AJ448" s="90"/>
      <c r="AK448" s="90"/>
      <c r="AL448" s="90"/>
      <c r="AM448" s="90"/>
      <c r="AN448" s="91"/>
    </row>
    <row r="449" s="3" customFormat="1" ht="46" customHeight="1" spans="1:40">
      <c r="A449" s="72">
        <v>71</v>
      </c>
      <c r="B449" s="73" t="s">
        <v>1579</v>
      </c>
      <c r="C449" s="82" t="s">
        <v>1580</v>
      </c>
      <c r="D449" s="73" t="s">
        <v>487</v>
      </c>
      <c r="E449" s="73" t="s">
        <v>1577</v>
      </c>
      <c r="F449" s="75" t="s">
        <v>139</v>
      </c>
      <c r="G449" s="76" t="s">
        <v>1329</v>
      </c>
      <c r="H449" s="76" t="s">
        <v>1330</v>
      </c>
      <c r="I449" s="78">
        <v>79.75</v>
      </c>
      <c r="J449" s="80"/>
      <c r="K449" s="81"/>
      <c r="L449" s="81"/>
      <c r="M449" s="81"/>
      <c r="N449" s="81"/>
      <c r="O449" s="78">
        <v>79.75</v>
      </c>
      <c r="P449" s="81"/>
      <c r="Q449" s="81"/>
      <c r="R449" s="81"/>
      <c r="S449" s="81"/>
      <c r="T449" s="81"/>
      <c r="U449" s="81"/>
      <c r="V449" s="81"/>
      <c r="W449" s="76" t="s">
        <v>130</v>
      </c>
      <c r="X449" s="82" t="s">
        <v>112</v>
      </c>
      <c r="Y449" s="82" t="s">
        <v>112</v>
      </c>
      <c r="Z449" s="78" t="s">
        <v>131</v>
      </c>
      <c r="AA449" s="78" t="s">
        <v>131</v>
      </c>
      <c r="AB449" s="78" t="s">
        <v>131</v>
      </c>
      <c r="AC449" s="76">
        <v>249</v>
      </c>
      <c r="AD449" s="76">
        <v>808</v>
      </c>
      <c r="AE449" s="86">
        <v>2739</v>
      </c>
      <c r="AF449" s="85" t="s">
        <v>1331</v>
      </c>
      <c r="AG449" s="43" t="s">
        <v>1581</v>
      </c>
      <c r="AH449" s="89"/>
      <c r="AI449" s="90"/>
      <c r="AJ449" s="90"/>
      <c r="AK449" s="90"/>
      <c r="AL449" s="90"/>
      <c r="AM449" s="90"/>
      <c r="AN449" s="91"/>
    </row>
    <row r="450" s="3" customFormat="1" ht="46" customHeight="1" spans="1:40">
      <c r="A450" s="72">
        <v>72</v>
      </c>
      <c r="B450" s="73" t="s">
        <v>1582</v>
      </c>
      <c r="C450" s="82" t="s">
        <v>1583</v>
      </c>
      <c r="D450" s="73" t="s">
        <v>548</v>
      </c>
      <c r="E450" s="73" t="s">
        <v>1584</v>
      </c>
      <c r="F450" s="75" t="s">
        <v>139</v>
      </c>
      <c r="G450" s="76" t="s">
        <v>1329</v>
      </c>
      <c r="H450" s="76" t="s">
        <v>1330</v>
      </c>
      <c r="I450" s="78">
        <v>92.95</v>
      </c>
      <c r="J450" s="80"/>
      <c r="K450" s="81"/>
      <c r="L450" s="81"/>
      <c r="M450" s="81"/>
      <c r="N450" s="81"/>
      <c r="O450" s="78">
        <v>92.95</v>
      </c>
      <c r="P450" s="81"/>
      <c r="Q450" s="81"/>
      <c r="R450" s="81"/>
      <c r="S450" s="81"/>
      <c r="T450" s="81"/>
      <c r="U450" s="81"/>
      <c r="V450" s="81"/>
      <c r="W450" s="76" t="s">
        <v>130</v>
      </c>
      <c r="X450" s="82" t="s">
        <v>112</v>
      </c>
      <c r="Y450" s="82" t="s">
        <v>112</v>
      </c>
      <c r="Z450" s="78" t="s">
        <v>131</v>
      </c>
      <c r="AA450" s="78" t="s">
        <v>131</v>
      </c>
      <c r="AB450" s="78" t="s">
        <v>131</v>
      </c>
      <c r="AC450" s="76">
        <v>128</v>
      </c>
      <c r="AD450" s="76">
        <v>331</v>
      </c>
      <c r="AE450" s="86">
        <v>1512</v>
      </c>
      <c r="AF450" s="85" t="s">
        <v>1331</v>
      </c>
      <c r="AG450" s="43" t="s">
        <v>1585</v>
      </c>
      <c r="AH450" s="89"/>
      <c r="AI450" s="90"/>
      <c r="AJ450" s="90"/>
      <c r="AK450" s="90"/>
      <c r="AL450" s="90"/>
      <c r="AM450" s="90"/>
      <c r="AN450" s="91"/>
    </row>
    <row r="451" s="3" customFormat="1" ht="46" customHeight="1" spans="1:40">
      <c r="A451" s="72">
        <v>73</v>
      </c>
      <c r="B451" s="73" t="s">
        <v>1586</v>
      </c>
      <c r="C451" s="82" t="s">
        <v>1587</v>
      </c>
      <c r="D451" s="73" t="s">
        <v>548</v>
      </c>
      <c r="E451" s="73" t="s">
        <v>1584</v>
      </c>
      <c r="F451" s="75" t="s">
        <v>139</v>
      </c>
      <c r="G451" s="76" t="s">
        <v>1329</v>
      </c>
      <c r="H451" s="76" t="s">
        <v>1330</v>
      </c>
      <c r="I451" s="78">
        <v>82.72</v>
      </c>
      <c r="J451" s="80"/>
      <c r="K451" s="81"/>
      <c r="L451" s="81"/>
      <c r="M451" s="81"/>
      <c r="N451" s="81"/>
      <c r="O451" s="78">
        <v>82.72</v>
      </c>
      <c r="P451" s="81"/>
      <c r="Q451" s="81"/>
      <c r="R451" s="81"/>
      <c r="S451" s="81"/>
      <c r="T451" s="81"/>
      <c r="U451" s="81"/>
      <c r="V451" s="81"/>
      <c r="W451" s="76" t="s">
        <v>130</v>
      </c>
      <c r="X451" s="82" t="s">
        <v>112</v>
      </c>
      <c r="Y451" s="82" t="s">
        <v>112</v>
      </c>
      <c r="Z451" s="78" t="s">
        <v>131</v>
      </c>
      <c r="AA451" s="78" t="s">
        <v>131</v>
      </c>
      <c r="AB451" s="78" t="s">
        <v>131</v>
      </c>
      <c r="AC451" s="76">
        <v>128</v>
      </c>
      <c r="AD451" s="76">
        <v>331</v>
      </c>
      <c r="AE451" s="86">
        <v>1512</v>
      </c>
      <c r="AF451" s="85" t="s">
        <v>1331</v>
      </c>
      <c r="AG451" s="43" t="s">
        <v>1588</v>
      </c>
      <c r="AH451" s="89"/>
      <c r="AI451" s="90"/>
      <c r="AJ451" s="90"/>
      <c r="AK451" s="90"/>
      <c r="AL451" s="90"/>
      <c r="AM451" s="90"/>
      <c r="AN451" s="91"/>
    </row>
    <row r="452" ht="32" customHeight="1" spans="1:34">
      <c r="A452" s="26" t="s">
        <v>71</v>
      </c>
      <c r="B452" s="21"/>
      <c r="C452" s="21"/>
      <c r="D452" s="22"/>
      <c r="E452" s="22"/>
      <c r="F452" s="22"/>
      <c r="G452" s="22"/>
      <c r="H452" s="22"/>
      <c r="I452" s="22"/>
      <c r="J452" s="22"/>
      <c r="K452" s="22"/>
      <c r="L452" s="22"/>
      <c r="M452" s="22"/>
      <c r="N452" s="22"/>
      <c r="O452" s="22"/>
      <c r="P452" s="22"/>
      <c r="Q452" s="22"/>
      <c r="R452" s="22"/>
      <c r="S452" s="22"/>
      <c r="T452" s="22"/>
      <c r="U452" s="22"/>
      <c r="V452" s="22"/>
      <c r="W452" s="22"/>
      <c r="X452" s="22"/>
      <c r="Y452" s="22"/>
      <c r="Z452" s="22"/>
      <c r="AA452" s="22"/>
      <c r="AB452" s="22"/>
      <c r="AC452" s="22"/>
      <c r="AD452" s="22"/>
      <c r="AE452" s="22"/>
      <c r="AF452" s="21"/>
      <c r="AG452" s="21"/>
      <c r="AH452" s="22"/>
    </row>
    <row r="453" ht="32" customHeight="1" spans="1:34">
      <c r="A453" s="26" t="s">
        <v>72</v>
      </c>
      <c r="B453" s="21"/>
      <c r="C453" s="21"/>
      <c r="D453" s="22"/>
      <c r="E453" s="22"/>
      <c r="F453" s="22"/>
      <c r="G453" s="22"/>
      <c r="H453" s="22"/>
      <c r="I453" s="22"/>
      <c r="J453" s="22"/>
      <c r="K453" s="22"/>
      <c r="L453" s="22"/>
      <c r="M453" s="22"/>
      <c r="N453" s="22"/>
      <c r="O453" s="22"/>
      <c r="P453" s="22"/>
      <c r="Q453" s="22"/>
      <c r="R453" s="22"/>
      <c r="S453" s="22"/>
      <c r="T453" s="22"/>
      <c r="U453" s="22"/>
      <c r="V453" s="22"/>
      <c r="W453" s="22"/>
      <c r="X453" s="22"/>
      <c r="Y453" s="22"/>
      <c r="Z453" s="22"/>
      <c r="AA453" s="22"/>
      <c r="AB453" s="22"/>
      <c r="AC453" s="22"/>
      <c r="AD453" s="22"/>
      <c r="AE453" s="22"/>
      <c r="AF453" s="21"/>
      <c r="AG453" s="21"/>
      <c r="AH453" s="22"/>
    </row>
    <row r="454" ht="32" customHeight="1" spans="1:34">
      <c r="A454" s="26" t="s">
        <v>73</v>
      </c>
      <c r="B454" s="21"/>
      <c r="C454" s="21"/>
      <c r="D454" s="22"/>
      <c r="E454" s="22"/>
      <c r="F454" s="22"/>
      <c r="G454" s="22"/>
      <c r="H454" s="22"/>
      <c r="I454" s="22"/>
      <c r="J454" s="22"/>
      <c r="K454" s="22"/>
      <c r="L454" s="22"/>
      <c r="M454" s="22"/>
      <c r="N454" s="22"/>
      <c r="O454" s="22"/>
      <c r="P454" s="22"/>
      <c r="Q454" s="22"/>
      <c r="R454" s="22"/>
      <c r="S454" s="22"/>
      <c r="T454" s="22"/>
      <c r="U454" s="22"/>
      <c r="V454" s="22"/>
      <c r="W454" s="22"/>
      <c r="X454" s="22"/>
      <c r="Y454" s="22"/>
      <c r="Z454" s="22"/>
      <c r="AA454" s="22"/>
      <c r="AB454" s="22"/>
      <c r="AC454" s="22"/>
      <c r="AD454" s="22"/>
      <c r="AE454" s="22"/>
      <c r="AF454" s="21"/>
      <c r="AG454" s="21"/>
      <c r="AH454" s="22"/>
    </row>
    <row r="455" ht="32" customHeight="1" spans="1:34">
      <c r="A455" s="26" t="s">
        <v>74</v>
      </c>
      <c r="B455" s="21"/>
      <c r="C455" s="21"/>
      <c r="D455" s="22"/>
      <c r="E455" s="22"/>
      <c r="F455" s="22"/>
      <c r="G455" s="22"/>
      <c r="H455" s="22"/>
      <c r="I455" s="22">
        <f>SUM(I456:I508)</f>
        <v>7257</v>
      </c>
      <c r="J455" s="22">
        <f>SUM(J456:J508)</f>
        <v>7257</v>
      </c>
      <c r="K455" s="22">
        <f>SUM(K456:K508)</f>
        <v>5287</v>
      </c>
      <c r="L455" s="22">
        <f>SUM(L456:L508)</f>
        <v>1970</v>
      </c>
      <c r="M455" s="22"/>
      <c r="N455" s="22"/>
      <c r="O455" s="22"/>
      <c r="P455" s="22"/>
      <c r="Q455" s="22"/>
      <c r="R455" s="22"/>
      <c r="S455" s="22"/>
      <c r="T455" s="22"/>
      <c r="U455" s="22"/>
      <c r="V455" s="22"/>
      <c r="W455" s="22"/>
      <c r="X455" s="22"/>
      <c r="Y455" s="22"/>
      <c r="Z455" s="22"/>
      <c r="AA455" s="22"/>
      <c r="AB455" s="22"/>
      <c r="AC455" s="22"/>
      <c r="AD455" s="22"/>
      <c r="AE455" s="22"/>
      <c r="AF455" s="21"/>
      <c r="AG455" s="21"/>
      <c r="AH455" s="22"/>
    </row>
    <row r="456" s="9" customFormat="1" ht="32" customHeight="1" spans="1:34">
      <c r="A456" s="26"/>
      <c r="B456" s="21" t="s">
        <v>1589</v>
      </c>
      <c r="C456" s="21" t="s">
        <v>1590</v>
      </c>
      <c r="D456" s="22" t="s">
        <v>137</v>
      </c>
      <c r="E456" s="22" t="s">
        <v>165</v>
      </c>
      <c r="F456" s="22" t="s">
        <v>139</v>
      </c>
      <c r="G456" s="22" t="s">
        <v>140</v>
      </c>
      <c r="H456" s="22" t="s">
        <v>166</v>
      </c>
      <c r="I456" s="22">
        <v>80</v>
      </c>
      <c r="J456" s="22">
        <v>80</v>
      </c>
      <c r="K456" s="22">
        <v>80</v>
      </c>
      <c r="L456" s="22"/>
      <c r="M456" s="22"/>
      <c r="N456" s="22"/>
      <c r="O456" s="22"/>
      <c r="P456" s="22"/>
      <c r="Q456" s="22"/>
      <c r="R456" s="22"/>
      <c r="S456" s="22"/>
      <c r="T456" s="22"/>
      <c r="U456" s="22"/>
      <c r="V456" s="22"/>
      <c r="W456" s="22" t="s">
        <v>130</v>
      </c>
      <c r="X456" s="22" t="s">
        <v>112</v>
      </c>
      <c r="Y456" s="22" t="s">
        <v>112</v>
      </c>
      <c r="Z456" s="22" t="s">
        <v>131</v>
      </c>
      <c r="AA456" s="22" t="s">
        <v>131</v>
      </c>
      <c r="AB456" s="22" t="s">
        <v>131</v>
      </c>
      <c r="AC456" s="22">
        <v>79</v>
      </c>
      <c r="AD456" s="22">
        <v>238</v>
      </c>
      <c r="AE456" s="22">
        <v>510</v>
      </c>
      <c r="AF456" s="21" t="s">
        <v>1591</v>
      </c>
      <c r="AG456" s="21" t="s">
        <v>1592</v>
      </c>
      <c r="AH456" s="22"/>
    </row>
    <row r="457" s="9" customFormat="1" ht="60" customHeight="1" spans="1:34">
      <c r="A457" s="26"/>
      <c r="B457" s="21" t="s">
        <v>1593</v>
      </c>
      <c r="C457" s="21" t="s">
        <v>1594</v>
      </c>
      <c r="D457" s="22" t="s">
        <v>137</v>
      </c>
      <c r="E457" s="22" t="s">
        <v>138</v>
      </c>
      <c r="F457" s="22" t="s">
        <v>139</v>
      </c>
      <c r="G457" s="22" t="s">
        <v>140</v>
      </c>
      <c r="H457" s="22" t="s">
        <v>141</v>
      </c>
      <c r="I457" s="22">
        <v>1200</v>
      </c>
      <c r="J457" s="22">
        <v>1200</v>
      </c>
      <c r="K457" s="22">
        <v>1200</v>
      </c>
      <c r="L457" s="22"/>
      <c r="M457" s="22"/>
      <c r="N457" s="22"/>
      <c r="O457" s="22"/>
      <c r="P457" s="22"/>
      <c r="Q457" s="22"/>
      <c r="R457" s="22"/>
      <c r="S457" s="22"/>
      <c r="T457" s="22"/>
      <c r="U457" s="22"/>
      <c r="V457" s="22"/>
      <c r="W457" s="22" t="s">
        <v>130</v>
      </c>
      <c r="X457" s="22" t="s">
        <v>112</v>
      </c>
      <c r="Y457" s="22" t="s">
        <v>112</v>
      </c>
      <c r="Z457" s="22" t="s">
        <v>131</v>
      </c>
      <c r="AA457" s="22" t="s">
        <v>131</v>
      </c>
      <c r="AB457" s="22" t="s">
        <v>131</v>
      </c>
      <c r="AC457" s="22">
        <v>111</v>
      </c>
      <c r="AD457" s="22">
        <v>255</v>
      </c>
      <c r="AE457" s="22">
        <v>995</v>
      </c>
      <c r="AF457" s="21" t="s">
        <v>1591</v>
      </c>
      <c r="AG457" s="21" t="s">
        <v>1592</v>
      </c>
      <c r="AH457" s="22"/>
    </row>
    <row r="458" s="9" customFormat="1" ht="60" customHeight="1" spans="1:34">
      <c r="A458" s="26"/>
      <c r="B458" s="21" t="s">
        <v>1595</v>
      </c>
      <c r="C458" s="21" t="s">
        <v>1596</v>
      </c>
      <c r="D458" s="22" t="s">
        <v>137</v>
      </c>
      <c r="E458" s="22" t="s">
        <v>155</v>
      </c>
      <c r="F458" s="22" t="s">
        <v>139</v>
      </c>
      <c r="G458" s="22" t="s">
        <v>140</v>
      </c>
      <c r="H458" s="22" t="s">
        <v>156</v>
      </c>
      <c r="I458" s="22">
        <v>150</v>
      </c>
      <c r="J458" s="22">
        <v>150</v>
      </c>
      <c r="K458" s="22">
        <v>150</v>
      </c>
      <c r="L458" s="22"/>
      <c r="M458" s="22"/>
      <c r="N458" s="22"/>
      <c r="O458" s="22"/>
      <c r="P458" s="22"/>
      <c r="Q458" s="22"/>
      <c r="R458" s="22"/>
      <c r="S458" s="22"/>
      <c r="T458" s="22"/>
      <c r="U458" s="22"/>
      <c r="V458" s="22"/>
      <c r="W458" s="22" t="s">
        <v>130</v>
      </c>
      <c r="X458" s="22" t="s">
        <v>112</v>
      </c>
      <c r="Y458" s="22" t="s">
        <v>112</v>
      </c>
      <c r="Z458" s="22" t="s">
        <v>131</v>
      </c>
      <c r="AA458" s="22" t="s">
        <v>131</v>
      </c>
      <c r="AB458" s="22" t="s">
        <v>131</v>
      </c>
      <c r="AC458" s="22">
        <v>120</v>
      </c>
      <c r="AD458" s="22">
        <v>392</v>
      </c>
      <c r="AE458" s="22">
        <v>789</v>
      </c>
      <c r="AF458" s="21" t="s">
        <v>1591</v>
      </c>
      <c r="AG458" s="21" t="s">
        <v>1597</v>
      </c>
      <c r="AH458" s="22"/>
    </row>
    <row r="459" s="9" customFormat="1" ht="41" customHeight="1" spans="1:34">
      <c r="A459" s="26"/>
      <c r="B459" s="21" t="s">
        <v>1598</v>
      </c>
      <c r="C459" s="21" t="s">
        <v>1599</v>
      </c>
      <c r="D459" s="22" t="s">
        <v>137</v>
      </c>
      <c r="E459" s="22" t="s">
        <v>172</v>
      </c>
      <c r="F459" s="22" t="s">
        <v>139</v>
      </c>
      <c r="G459" s="22" t="s">
        <v>140</v>
      </c>
      <c r="H459" s="22" t="s">
        <v>173</v>
      </c>
      <c r="I459" s="22">
        <v>84</v>
      </c>
      <c r="J459" s="22">
        <v>84</v>
      </c>
      <c r="K459" s="22">
        <v>84</v>
      </c>
      <c r="L459" s="22"/>
      <c r="M459" s="22"/>
      <c r="N459" s="22"/>
      <c r="O459" s="22"/>
      <c r="P459" s="22"/>
      <c r="Q459" s="22"/>
      <c r="R459" s="22"/>
      <c r="S459" s="22"/>
      <c r="T459" s="22"/>
      <c r="U459" s="22"/>
      <c r="V459" s="22"/>
      <c r="W459" s="22" t="s">
        <v>130</v>
      </c>
      <c r="X459" s="22" t="s">
        <v>112</v>
      </c>
      <c r="Y459" s="22" t="s">
        <v>131</v>
      </c>
      <c r="Z459" s="22" t="s">
        <v>131</v>
      </c>
      <c r="AA459" s="22" t="s">
        <v>131</v>
      </c>
      <c r="AB459" s="22" t="s">
        <v>131</v>
      </c>
      <c r="AC459" s="22">
        <v>129</v>
      </c>
      <c r="AD459" s="22">
        <v>321</v>
      </c>
      <c r="AE459" s="22">
        <v>1511</v>
      </c>
      <c r="AF459" s="21" t="s">
        <v>1591</v>
      </c>
      <c r="AG459" s="21" t="s">
        <v>1592</v>
      </c>
      <c r="AH459" s="22"/>
    </row>
    <row r="460" s="9" customFormat="1" ht="41" customHeight="1" spans="1:34">
      <c r="A460" s="26"/>
      <c r="B460" s="21" t="s">
        <v>1600</v>
      </c>
      <c r="C460" s="21" t="s">
        <v>1601</v>
      </c>
      <c r="D460" s="22" t="s">
        <v>137</v>
      </c>
      <c r="E460" s="22" t="s">
        <v>176</v>
      </c>
      <c r="F460" s="22" t="s">
        <v>139</v>
      </c>
      <c r="G460" s="22" t="s">
        <v>140</v>
      </c>
      <c r="H460" s="22" t="s">
        <v>177</v>
      </c>
      <c r="I460" s="99">
        <v>12</v>
      </c>
      <c r="J460" s="99">
        <v>12</v>
      </c>
      <c r="K460" s="99">
        <v>12</v>
      </c>
      <c r="L460" s="22"/>
      <c r="M460" s="22"/>
      <c r="N460" s="22"/>
      <c r="O460" s="22"/>
      <c r="P460" s="22"/>
      <c r="Q460" s="22"/>
      <c r="R460" s="22"/>
      <c r="S460" s="22"/>
      <c r="T460" s="22"/>
      <c r="U460" s="22"/>
      <c r="V460" s="22"/>
      <c r="W460" s="22" t="s">
        <v>130</v>
      </c>
      <c r="X460" s="22" t="s">
        <v>112</v>
      </c>
      <c r="Y460" s="22" t="s">
        <v>131</v>
      </c>
      <c r="Z460" s="22" t="s">
        <v>131</v>
      </c>
      <c r="AA460" s="22" t="s">
        <v>131</v>
      </c>
      <c r="AB460" s="22" t="s">
        <v>131</v>
      </c>
      <c r="AC460" s="22">
        <v>103</v>
      </c>
      <c r="AD460" s="22">
        <v>302</v>
      </c>
      <c r="AE460" s="22">
        <v>1066</v>
      </c>
      <c r="AF460" s="21" t="s">
        <v>1602</v>
      </c>
      <c r="AG460" s="21" t="s">
        <v>1603</v>
      </c>
      <c r="AH460" s="22"/>
    </row>
    <row r="461" s="9" customFormat="1" ht="32" customHeight="1" spans="1:34">
      <c r="A461" s="26"/>
      <c r="B461" s="21" t="s">
        <v>1604</v>
      </c>
      <c r="C461" s="21" t="s">
        <v>1605</v>
      </c>
      <c r="D461" s="22" t="s">
        <v>137</v>
      </c>
      <c r="E461" s="22" t="s">
        <v>176</v>
      </c>
      <c r="F461" s="22" t="s">
        <v>139</v>
      </c>
      <c r="G461" s="22" t="s">
        <v>140</v>
      </c>
      <c r="H461" s="22" t="s">
        <v>177</v>
      </c>
      <c r="I461" s="22">
        <v>30</v>
      </c>
      <c r="J461" s="22">
        <v>30</v>
      </c>
      <c r="K461" s="22">
        <v>30</v>
      </c>
      <c r="L461" s="22"/>
      <c r="M461" s="22"/>
      <c r="N461" s="22"/>
      <c r="O461" s="22"/>
      <c r="P461" s="22"/>
      <c r="Q461" s="22"/>
      <c r="R461" s="22"/>
      <c r="S461" s="22"/>
      <c r="T461" s="22"/>
      <c r="U461" s="22"/>
      <c r="V461" s="22"/>
      <c r="W461" s="22" t="s">
        <v>130</v>
      </c>
      <c r="X461" s="22" t="s">
        <v>112</v>
      </c>
      <c r="Y461" s="22" t="s">
        <v>131</v>
      </c>
      <c r="Z461" s="22" t="s">
        <v>131</v>
      </c>
      <c r="AA461" s="22" t="s">
        <v>131</v>
      </c>
      <c r="AB461" s="22" t="s">
        <v>131</v>
      </c>
      <c r="AC461" s="22">
        <v>103</v>
      </c>
      <c r="AD461" s="22">
        <v>302</v>
      </c>
      <c r="AE461" s="22">
        <v>1066</v>
      </c>
      <c r="AF461" s="21" t="s">
        <v>1602</v>
      </c>
      <c r="AG461" s="21" t="s">
        <v>1603</v>
      </c>
      <c r="AH461" s="22"/>
    </row>
    <row r="462" s="9" customFormat="1" ht="32" customHeight="1" spans="1:34">
      <c r="A462" s="26"/>
      <c r="B462" s="21" t="s">
        <v>1606</v>
      </c>
      <c r="C462" s="21" t="s">
        <v>1607</v>
      </c>
      <c r="D462" s="22" t="s">
        <v>137</v>
      </c>
      <c r="E462" s="22" t="s">
        <v>176</v>
      </c>
      <c r="F462" s="22" t="s">
        <v>139</v>
      </c>
      <c r="G462" s="22" t="s">
        <v>140</v>
      </c>
      <c r="H462" s="22" t="s">
        <v>177</v>
      </c>
      <c r="I462" s="22">
        <v>300</v>
      </c>
      <c r="J462" s="22">
        <v>300</v>
      </c>
      <c r="K462" s="22">
        <v>300</v>
      </c>
      <c r="L462" s="22"/>
      <c r="M462" s="22"/>
      <c r="N462" s="22"/>
      <c r="O462" s="22"/>
      <c r="P462" s="22"/>
      <c r="Q462" s="22"/>
      <c r="R462" s="22"/>
      <c r="S462" s="22"/>
      <c r="T462" s="22"/>
      <c r="U462" s="22"/>
      <c r="V462" s="22"/>
      <c r="W462" s="22" t="s">
        <v>130</v>
      </c>
      <c r="X462" s="22" t="s">
        <v>112</v>
      </c>
      <c r="Y462" s="22" t="s">
        <v>131</v>
      </c>
      <c r="Z462" s="22" t="s">
        <v>131</v>
      </c>
      <c r="AA462" s="22" t="s">
        <v>131</v>
      </c>
      <c r="AB462" s="22" t="s">
        <v>131</v>
      </c>
      <c r="AC462" s="22">
        <v>103</v>
      </c>
      <c r="AD462" s="22">
        <v>302</v>
      </c>
      <c r="AE462" s="22">
        <v>1066</v>
      </c>
      <c r="AF462" s="21" t="s">
        <v>1602</v>
      </c>
      <c r="AG462" s="21" t="s">
        <v>1603</v>
      </c>
      <c r="AH462" s="22"/>
    </row>
    <row r="463" s="5" customFormat="1" ht="60" customHeight="1" spans="1:34">
      <c r="A463" s="26"/>
      <c r="B463" s="21" t="s">
        <v>1608</v>
      </c>
      <c r="C463" s="21" t="s">
        <v>1609</v>
      </c>
      <c r="D463" s="22" t="s">
        <v>199</v>
      </c>
      <c r="E463" s="22" t="s">
        <v>798</v>
      </c>
      <c r="F463" s="22" t="s">
        <v>139</v>
      </c>
      <c r="G463" s="22" t="s">
        <v>140</v>
      </c>
      <c r="H463" s="22" t="s">
        <v>212</v>
      </c>
      <c r="I463" s="22">
        <v>100</v>
      </c>
      <c r="J463" s="22">
        <v>100</v>
      </c>
      <c r="K463" s="22">
        <v>100</v>
      </c>
      <c r="L463" s="22"/>
      <c r="M463" s="22"/>
      <c r="N463" s="22"/>
      <c r="O463" s="22"/>
      <c r="P463" s="22"/>
      <c r="Q463" s="22"/>
      <c r="R463" s="22"/>
      <c r="S463" s="22"/>
      <c r="T463" s="22"/>
      <c r="U463" s="22"/>
      <c r="V463" s="22"/>
      <c r="W463" s="22" t="s">
        <v>130</v>
      </c>
      <c r="X463" s="22" t="s">
        <v>112</v>
      </c>
      <c r="Y463" s="22" t="s">
        <v>112</v>
      </c>
      <c r="Z463" s="22" t="s">
        <v>131</v>
      </c>
      <c r="AA463" s="22" t="s">
        <v>131</v>
      </c>
      <c r="AB463" s="22" t="s">
        <v>131</v>
      </c>
      <c r="AC463" s="47">
        <v>138</v>
      </c>
      <c r="AD463" s="47">
        <v>418</v>
      </c>
      <c r="AE463" s="47">
        <v>1100</v>
      </c>
      <c r="AF463" s="21" t="s">
        <v>1610</v>
      </c>
      <c r="AG463" s="21" t="s">
        <v>1130</v>
      </c>
      <c r="AH463" s="22"/>
    </row>
    <row r="464" s="5" customFormat="1" ht="60" customHeight="1" spans="1:34">
      <c r="A464" s="26"/>
      <c r="B464" s="21" t="s">
        <v>1611</v>
      </c>
      <c r="C464" s="21" t="s">
        <v>1612</v>
      </c>
      <c r="D464" s="22" t="s">
        <v>199</v>
      </c>
      <c r="E464" s="22" t="s">
        <v>206</v>
      </c>
      <c r="F464" s="22" t="s">
        <v>139</v>
      </c>
      <c r="G464" s="22" t="s">
        <v>140</v>
      </c>
      <c r="H464" s="22" t="s">
        <v>207</v>
      </c>
      <c r="I464" s="22">
        <v>15</v>
      </c>
      <c r="J464" s="22">
        <v>15</v>
      </c>
      <c r="K464" s="22">
        <v>15</v>
      </c>
      <c r="L464" s="22"/>
      <c r="M464" s="22"/>
      <c r="N464" s="22"/>
      <c r="O464" s="22"/>
      <c r="P464" s="22"/>
      <c r="Q464" s="22"/>
      <c r="R464" s="22"/>
      <c r="S464" s="22"/>
      <c r="T464" s="22"/>
      <c r="U464" s="22"/>
      <c r="V464" s="22"/>
      <c r="W464" s="22" t="s">
        <v>130</v>
      </c>
      <c r="X464" s="22" t="s">
        <v>112</v>
      </c>
      <c r="Y464" s="22" t="s">
        <v>131</v>
      </c>
      <c r="Z464" s="22" t="s">
        <v>131</v>
      </c>
      <c r="AA464" s="22" t="s">
        <v>131</v>
      </c>
      <c r="AB464" s="22" t="s">
        <v>131</v>
      </c>
      <c r="AC464" s="47">
        <v>102</v>
      </c>
      <c r="AD464" s="47">
        <v>342</v>
      </c>
      <c r="AE464" s="47">
        <v>1091</v>
      </c>
      <c r="AF464" s="21" t="s">
        <v>1610</v>
      </c>
      <c r="AG464" s="21" t="s">
        <v>1130</v>
      </c>
      <c r="AH464" s="22"/>
    </row>
    <row r="465" s="5" customFormat="1" ht="60" customHeight="1" spans="1:34">
      <c r="A465" s="26"/>
      <c r="B465" s="21" t="s">
        <v>1613</v>
      </c>
      <c r="C465" s="21" t="s">
        <v>1614</v>
      </c>
      <c r="D465" s="22" t="s">
        <v>199</v>
      </c>
      <c r="E465" s="22" t="s">
        <v>206</v>
      </c>
      <c r="F465" s="22" t="s">
        <v>139</v>
      </c>
      <c r="G465" s="22" t="s">
        <v>140</v>
      </c>
      <c r="H465" s="22" t="s">
        <v>1615</v>
      </c>
      <c r="I465" s="22">
        <v>157</v>
      </c>
      <c r="J465" s="22">
        <v>157</v>
      </c>
      <c r="K465" s="22">
        <v>157</v>
      </c>
      <c r="L465" s="22"/>
      <c r="M465" s="22"/>
      <c r="N465" s="22"/>
      <c r="O465" s="22"/>
      <c r="P465" s="22"/>
      <c r="Q465" s="22"/>
      <c r="R465" s="22"/>
      <c r="S465" s="22"/>
      <c r="T465" s="22"/>
      <c r="U465" s="22"/>
      <c r="V465" s="22"/>
      <c r="W465" s="22" t="s">
        <v>130</v>
      </c>
      <c r="X465" s="22" t="s">
        <v>112</v>
      </c>
      <c r="Y465" s="22" t="s">
        <v>131</v>
      </c>
      <c r="Z465" s="22" t="s">
        <v>131</v>
      </c>
      <c r="AA465" s="22" t="s">
        <v>131</v>
      </c>
      <c r="AB465" s="22" t="s">
        <v>131</v>
      </c>
      <c r="AC465" s="47">
        <v>37</v>
      </c>
      <c r="AD465" s="47">
        <v>113</v>
      </c>
      <c r="AE465" s="47">
        <v>6581</v>
      </c>
      <c r="AF465" s="21" t="s">
        <v>1610</v>
      </c>
      <c r="AG465" s="21" t="s">
        <v>1130</v>
      </c>
      <c r="AH465" s="22"/>
    </row>
    <row r="466" s="5" customFormat="1" ht="60" customHeight="1" spans="1:34">
      <c r="A466" s="26"/>
      <c r="B466" s="21" t="s">
        <v>1616</v>
      </c>
      <c r="C466" s="21" t="s">
        <v>1617</v>
      </c>
      <c r="D466" s="22" t="s">
        <v>199</v>
      </c>
      <c r="E466" s="22" t="s">
        <v>200</v>
      </c>
      <c r="F466" s="22" t="s">
        <v>139</v>
      </c>
      <c r="G466" s="22" t="s">
        <v>140</v>
      </c>
      <c r="H466" s="22" t="s">
        <v>201</v>
      </c>
      <c r="I466" s="22">
        <v>40</v>
      </c>
      <c r="J466" s="22">
        <v>40</v>
      </c>
      <c r="K466" s="22">
        <v>40</v>
      </c>
      <c r="L466" s="22"/>
      <c r="M466" s="22"/>
      <c r="N466" s="22"/>
      <c r="O466" s="22"/>
      <c r="P466" s="22"/>
      <c r="Q466" s="22"/>
      <c r="R466" s="22"/>
      <c r="S466" s="22"/>
      <c r="T466" s="22"/>
      <c r="U466" s="22"/>
      <c r="V466" s="22"/>
      <c r="W466" s="22" t="s">
        <v>130</v>
      </c>
      <c r="X466" s="22" t="s">
        <v>112</v>
      </c>
      <c r="Y466" s="22" t="s">
        <v>131</v>
      </c>
      <c r="Z466" s="22" t="s">
        <v>131</v>
      </c>
      <c r="AA466" s="22" t="s">
        <v>131</v>
      </c>
      <c r="AB466" s="22" t="s">
        <v>131</v>
      </c>
      <c r="AC466" s="47">
        <v>51</v>
      </c>
      <c r="AD466" s="47">
        <v>196</v>
      </c>
      <c r="AE466" s="47">
        <v>420</v>
      </c>
      <c r="AF466" s="21" t="s">
        <v>1610</v>
      </c>
      <c r="AG466" s="21" t="s">
        <v>1130</v>
      </c>
      <c r="AH466" s="22"/>
    </row>
    <row r="467" s="9" customFormat="1" ht="48" customHeight="1" spans="1:34">
      <c r="A467" s="26"/>
      <c r="B467" s="21" t="s">
        <v>1618</v>
      </c>
      <c r="C467" s="21" t="s">
        <v>1619</v>
      </c>
      <c r="D467" s="22" t="s">
        <v>234</v>
      </c>
      <c r="E467" s="22" t="s">
        <v>235</v>
      </c>
      <c r="F467" s="22" t="s">
        <v>139</v>
      </c>
      <c r="G467" s="22" t="s">
        <v>140</v>
      </c>
      <c r="H467" s="22" t="s">
        <v>236</v>
      </c>
      <c r="I467" s="22">
        <v>500</v>
      </c>
      <c r="J467" s="22">
        <v>500</v>
      </c>
      <c r="K467" s="22"/>
      <c r="L467" s="22">
        <v>500</v>
      </c>
      <c r="M467" s="22"/>
      <c r="N467" s="22"/>
      <c r="O467" s="22"/>
      <c r="P467" s="22"/>
      <c r="Q467" s="22"/>
      <c r="R467" s="22"/>
      <c r="S467" s="22"/>
      <c r="T467" s="22"/>
      <c r="U467" s="22"/>
      <c r="V467" s="22"/>
      <c r="W467" s="22" t="s">
        <v>130</v>
      </c>
      <c r="X467" s="22" t="s">
        <v>112</v>
      </c>
      <c r="Y467" s="22" t="s">
        <v>131</v>
      </c>
      <c r="Z467" s="22" t="s">
        <v>131</v>
      </c>
      <c r="AA467" s="22" t="s">
        <v>131</v>
      </c>
      <c r="AB467" s="22" t="s">
        <v>131</v>
      </c>
      <c r="AC467" s="22">
        <v>16</v>
      </c>
      <c r="AD467" s="22">
        <v>40</v>
      </c>
      <c r="AE467" s="22">
        <v>339</v>
      </c>
      <c r="AF467" s="83" t="s">
        <v>1620</v>
      </c>
      <c r="AG467" s="83" t="s">
        <v>1621</v>
      </c>
      <c r="AH467" s="22"/>
    </row>
    <row r="468" s="9" customFormat="1" ht="48" customHeight="1" spans="1:34">
      <c r="A468" s="26"/>
      <c r="B468" s="21" t="s">
        <v>1622</v>
      </c>
      <c r="C468" s="21" t="s">
        <v>1623</v>
      </c>
      <c r="D468" s="22" t="s">
        <v>234</v>
      </c>
      <c r="E468" s="22" t="s">
        <v>245</v>
      </c>
      <c r="F468" s="22" t="s">
        <v>139</v>
      </c>
      <c r="G468" s="22" t="s">
        <v>140</v>
      </c>
      <c r="H468" s="22" t="s">
        <v>246</v>
      </c>
      <c r="I468" s="22">
        <v>100</v>
      </c>
      <c r="J468" s="22">
        <v>100</v>
      </c>
      <c r="K468" s="22"/>
      <c r="L468" s="22">
        <v>100</v>
      </c>
      <c r="M468" s="22"/>
      <c r="N468" s="22"/>
      <c r="O468" s="22"/>
      <c r="P468" s="22"/>
      <c r="Q468" s="22"/>
      <c r="R468" s="22"/>
      <c r="S468" s="22"/>
      <c r="T468" s="22"/>
      <c r="U468" s="22"/>
      <c r="V468" s="22"/>
      <c r="W468" s="22" t="s">
        <v>130</v>
      </c>
      <c r="X468" s="22" t="s">
        <v>112</v>
      </c>
      <c r="Y468" s="22" t="s">
        <v>112</v>
      </c>
      <c r="Z468" s="22" t="s">
        <v>131</v>
      </c>
      <c r="AA468" s="22" t="s">
        <v>131</v>
      </c>
      <c r="AB468" s="22" t="s">
        <v>131</v>
      </c>
      <c r="AC468" s="22">
        <v>30</v>
      </c>
      <c r="AD468" s="22">
        <v>105</v>
      </c>
      <c r="AE468" s="22">
        <v>132</v>
      </c>
      <c r="AF468" s="26" t="s">
        <v>1331</v>
      </c>
      <c r="AG468" s="21" t="s">
        <v>1624</v>
      </c>
      <c r="AH468" s="22"/>
    </row>
    <row r="469" s="9" customFormat="1" ht="48" customHeight="1" spans="1:34">
      <c r="A469" s="26"/>
      <c r="B469" s="21" t="s">
        <v>1625</v>
      </c>
      <c r="C469" s="21" t="s">
        <v>1626</v>
      </c>
      <c r="D469" s="22" t="s">
        <v>234</v>
      </c>
      <c r="E469" s="22" t="s">
        <v>245</v>
      </c>
      <c r="F469" s="22" t="s">
        <v>139</v>
      </c>
      <c r="G469" s="22" t="s">
        <v>140</v>
      </c>
      <c r="H469" s="22" t="s">
        <v>246</v>
      </c>
      <c r="I469" s="22">
        <v>65</v>
      </c>
      <c r="J469" s="22">
        <v>65</v>
      </c>
      <c r="K469" s="22"/>
      <c r="L469" s="22">
        <v>65</v>
      </c>
      <c r="M469" s="22"/>
      <c r="N469" s="22"/>
      <c r="O469" s="22"/>
      <c r="P469" s="22"/>
      <c r="Q469" s="22"/>
      <c r="R469" s="22"/>
      <c r="S469" s="22"/>
      <c r="T469" s="22"/>
      <c r="U469" s="22"/>
      <c r="V469" s="22"/>
      <c r="W469" s="22" t="s">
        <v>130</v>
      </c>
      <c r="X469" s="22" t="s">
        <v>112</v>
      </c>
      <c r="Y469" s="22" t="s">
        <v>112</v>
      </c>
      <c r="Z469" s="22" t="s">
        <v>131</v>
      </c>
      <c r="AA469" s="22" t="s">
        <v>131</v>
      </c>
      <c r="AB469" s="22" t="s">
        <v>131</v>
      </c>
      <c r="AC469" s="22">
        <v>30</v>
      </c>
      <c r="AD469" s="22">
        <v>85</v>
      </c>
      <c r="AE469" s="22">
        <v>102</v>
      </c>
      <c r="AF469" s="26" t="s">
        <v>1331</v>
      </c>
      <c r="AG469" s="21" t="s">
        <v>1627</v>
      </c>
      <c r="AH469" s="22"/>
    </row>
    <row r="470" s="9" customFormat="1" ht="48" customHeight="1" spans="1:34">
      <c r="A470" s="26"/>
      <c r="B470" s="21" t="s">
        <v>1628</v>
      </c>
      <c r="C470" s="21" t="s">
        <v>1629</v>
      </c>
      <c r="D470" s="94" t="s">
        <v>234</v>
      </c>
      <c r="E470" s="94" t="s">
        <v>269</v>
      </c>
      <c r="F470" s="22" t="s">
        <v>139</v>
      </c>
      <c r="G470" s="22" t="s">
        <v>140</v>
      </c>
      <c r="H470" s="22" t="s">
        <v>270</v>
      </c>
      <c r="I470" s="46">
        <v>615</v>
      </c>
      <c r="J470" s="22">
        <v>615</v>
      </c>
      <c r="K470" s="22"/>
      <c r="L470" s="22">
        <v>615</v>
      </c>
      <c r="M470" s="22"/>
      <c r="N470" s="22"/>
      <c r="O470" s="46"/>
      <c r="P470" s="22"/>
      <c r="Q470" s="22"/>
      <c r="R470" s="22"/>
      <c r="S470" s="22"/>
      <c r="T470" s="22"/>
      <c r="U470" s="22"/>
      <c r="V470" s="22"/>
      <c r="W470" s="22" t="s">
        <v>130</v>
      </c>
      <c r="X470" s="70" t="s">
        <v>112</v>
      </c>
      <c r="Y470" s="44" t="s">
        <v>131</v>
      </c>
      <c r="Z470" s="44" t="s">
        <v>131</v>
      </c>
      <c r="AA470" s="22" t="s">
        <v>131</v>
      </c>
      <c r="AB470" s="44" t="s">
        <v>131</v>
      </c>
      <c r="AC470" s="22">
        <v>42</v>
      </c>
      <c r="AD470" s="22">
        <v>125</v>
      </c>
      <c r="AE470" s="22">
        <v>213</v>
      </c>
      <c r="AF470" s="69" t="s">
        <v>1630</v>
      </c>
      <c r="AG470" s="21" t="s">
        <v>1631</v>
      </c>
      <c r="AH470" s="22"/>
    </row>
    <row r="471" s="9" customFormat="1" ht="48" customHeight="1" spans="1:34">
      <c r="A471" s="26"/>
      <c r="B471" s="21" t="s">
        <v>1632</v>
      </c>
      <c r="C471" s="21" t="s">
        <v>1633</v>
      </c>
      <c r="D471" s="22" t="s">
        <v>234</v>
      </c>
      <c r="E471" s="22" t="s">
        <v>262</v>
      </c>
      <c r="F471" s="22" t="s">
        <v>139</v>
      </c>
      <c r="G471" s="22" t="s">
        <v>140</v>
      </c>
      <c r="H471" s="22" t="s">
        <v>263</v>
      </c>
      <c r="I471" s="22">
        <v>60</v>
      </c>
      <c r="J471" s="22">
        <v>60</v>
      </c>
      <c r="K471" s="22"/>
      <c r="L471" s="22">
        <v>60</v>
      </c>
      <c r="M471" s="22"/>
      <c r="N471" s="22"/>
      <c r="O471" s="22"/>
      <c r="P471" s="22"/>
      <c r="Q471" s="22"/>
      <c r="R471" s="22"/>
      <c r="S471" s="22"/>
      <c r="T471" s="22"/>
      <c r="U471" s="22"/>
      <c r="V471" s="22"/>
      <c r="W471" s="22" t="s">
        <v>130</v>
      </c>
      <c r="X471" s="22" t="s">
        <v>112</v>
      </c>
      <c r="Y471" s="22" t="s">
        <v>112</v>
      </c>
      <c r="Z471" s="22" t="s">
        <v>131</v>
      </c>
      <c r="AA471" s="22" t="s">
        <v>131</v>
      </c>
      <c r="AB471" s="22" t="s">
        <v>131</v>
      </c>
      <c r="AC471" s="22">
        <v>6</v>
      </c>
      <c r="AD471" s="22">
        <v>20</v>
      </c>
      <c r="AE471" s="22">
        <v>20</v>
      </c>
      <c r="AF471" s="83" t="s">
        <v>1620</v>
      </c>
      <c r="AG471" s="83" t="s">
        <v>1634</v>
      </c>
      <c r="AH471" s="22"/>
    </row>
    <row r="472" s="9" customFormat="1" ht="48" customHeight="1" spans="1:34">
      <c r="A472" s="26"/>
      <c r="B472" s="21" t="s">
        <v>1635</v>
      </c>
      <c r="C472" s="21" t="s">
        <v>1636</v>
      </c>
      <c r="D472" s="22" t="s">
        <v>234</v>
      </c>
      <c r="E472" s="22" t="s">
        <v>249</v>
      </c>
      <c r="F472" s="22" t="s">
        <v>139</v>
      </c>
      <c r="G472" s="22" t="s">
        <v>140</v>
      </c>
      <c r="H472" s="22" t="s">
        <v>250</v>
      </c>
      <c r="I472" s="22">
        <v>300</v>
      </c>
      <c r="J472" s="22">
        <v>300</v>
      </c>
      <c r="K472" s="22"/>
      <c r="L472" s="22">
        <v>300</v>
      </c>
      <c r="M472" s="22"/>
      <c r="N472" s="22"/>
      <c r="O472" s="22"/>
      <c r="P472" s="22"/>
      <c r="Q472" s="22"/>
      <c r="R472" s="22"/>
      <c r="S472" s="22"/>
      <c r="T472" s="22"/>
      <c r="U472" s="22"/>
      <c r="V472" s="22"/>
      <c r="W472" s="22" t="s">
        <v>130</v>
      </c>
      <c r="X472" s="22" t="s">
        <v>112</v>
      </c>
      <c r="Y472" s="22" t="s">
        <v>131</v>
      </c>
      <c r="Z472" s="22" t="s">
        <v>131</v>
      </c>
      <c r="AA472" s="22" t="s">
        <v>131</v>
      </c>
      <c r="AB472" s="22" t="s">
        <v>131</v>
      </c>
      <c r="AC472" s="22">
        <v>131</v>
      </c>
      <c r="AD472" s="22">
        <v>395</v>
      </c>
      <c r="AE472" s="22">
        <v>3615</v>
      </c>
      <c r="AF472" s="83" t="s">
        <v>1620</v>
      </c>
      <c r="AG472" s="83" t="s">
        <v>1637</v>
      </c>
      <c r="AH472" s="22"/>
    </row>
    <row r="473" s="5" customFormat="1" ht="32" customHeight="1" spans="1:270">
      <c r="A473" s="26"/>
      <c r="B473" s="26" t="s">
        <v>1638</v>
      </c>
      <c r="C473" s="26" t="s">
        <v>1639</v>
      </c>
      <c r="D473" s="22" t="s">
        <v>331</v>
      </c>
      <c r="E473" s="22" t="s">
        <v>377</v>
      </c>
      <c r="F473" s="22" t="s">
        <v>139</v>
      </c>
      <c r="G473" s="22" t="s">
        <v>140</v>
      </c>
      <c r="H473" s="22" t="s">
        <v>378</v>
      </c>
      <c r="I473" s="22">
        <v>30</v>
      </c>
      <c r="J473" s="22">
        <v>30</v>
      </c>
      <c r="K473" s="22">
        <v>30</v>
      </c>
      <c r="L473" s="22"/>
      <c r="M473" s="22"/>
      <c r="N473" s="22"/>
      <c r="O473" s="22"/>
      <c r="P473" s="22"/>
      <c r="Q473" s="22"/>
      <c r="R473" s="22"/>
      <c r="S473" s="22"/>
      <c r="T473" s="22"/>
      <c r="U473" s="22"/>
      <c r="V473" s="22"/>
      <c r="W473" s="22" t="s">
        <v>130</v>
      </c>
      <c r="X473" s="22" t="s">
        <v>112</v>
      </c>
      <c r="Y473" s="22" t="s">
        <v>131</v>
      </c>
      <c r="Z473" s="22" t="s">
        <v>131</v>
      </c>
      <c r="AA473" s="22" t="s">
        <v>131</v>
      </c>
      <c r="AB473" s="22" t="s">
        <v>131</v>
      </c>
      <c r="AC473" s="22">
        <v>20</v>
      </c>
      <c r="AD473" s="22">
        <v>80</v>
      </c>
      <c r="AE473" s="22">
        <v>80</v>
      </c>
      <c r="AF473" s="26" t="s">
        <v>1640</v>
      </c>
      <c r="AG473" s="26" t="s">
        <v>1641</v>
      </c>
      <c r="AH473" s="22"/>
      <c r="AI473" s="4"/>
      <c r="AJ473" s="4"/>
      <c r="AK473" s="4"/>
      <c r="AL473" s="4"/>
      <c r="AM473" s="4"/>
      <c r="AN473" s="4"/>
      <c r="AO473" s="4"/>
      <c r="AP473" s="4"/>
      <c r="AQ473" s="4"/>
      <c r="AR473" s="4"/>
      <c r="AS473" s="4"/>
      <c r="AT473" s="4"/>
      <c r="AU473" s="4"/>
      <c r="AV473" s="4"/>
      <c r="AW473" s="4"/>
      <c r="AX473" s="4"/>
      <c r="AY473" s="4"/>
      <c r="AZ473" s="4"/>
      <c r="BA473" s="4"/>
      <c r="BB473" s="4"/>
      <c r="BC473" s="4"/>
      <c r="BD473" s="4"/>
      <c r="BE473" s="4"/>
      <c r="BF473" s="4"/>
      <c r="BG473" s="4"/>
      <c r="BH473" s="4"/>
      <c r="BI473" s="4"/>
      <c r="BJ473" s="4"/>
      <c r="BK473" s="4"/>
      <c r="BL473" s="4"/>
      <c r="BM473" s="4"/>
      <c r="BN473" s="4"/>
      <c r="BO473" s="4"/>
      <c r="BP473" s="4"/>
      <c r="BQ473" s="4"/>
      <c r="BR473" s="4"/>
      <c r="BS473" s="4"/>
      <c r="BT473" s="4"/>
      <c r="BU473" s="4"/>
      <c r="BV473" s="4"/>
      <c r="BW473" s="4"/>
      <c r="BX473" s="4"/>
      <c r="BY473" s="4"/>
      <c r="BZ473" s="4"/>
      <c r="CA473" s="4"/>
      <c r="CB473" s="4"/>
      <c r="CC473" s="4"/>
      <c r="CD473" s="4"/>
      <c r="CE473" s="4"/>
      <c r="CF473" s="4"/>
      <c r="CG473" s="4"/>
      <c r="CH473" s="4"/>
      <c r="CI473" s="4"/>
      <c r="CJ473" s="4"/>
      <c r="CK473" s="4"/>
      <c r="CL473" s="4"/>
      <c r="CM473" s="4"/>
      <c r="CN473" s="4"/>
      <c r="CO473" s="4"/>
      <c r="CP473" s="4"/>
      <c r="CQ473" s="4"/>
      <c r="CR473" s="4"/>
      <c r="CS473" s="4"/>
      <c r="CT473" s="4"/>
      <c r="CU473" s="4"/>
      <c r="CV473" s="4"/>
      <c r="CW473" s="4"/>
      <c r="CX473" s="4"/>
      <c r="CY473" s="4"/>
      <c r="CZ473" s="4"/>
      <c r="DA473" s="4"/>
      <c r="DB473" s="4"/>
      <c r="DC473" s="4"/>
      <c r="DD473" s="4"/>
      <c r="DE473" s="4"/>
      <c r="DF473" s="4"/>
      <c r="DG473" s="4"/>
      <c r="DH473" s="4"/>
      <c r="DI473" s="4"/>
      <c r="DJ473" s="4"/>
      <c r="DK473" s="4"/>
      <c r="DL473" s="4"/>
      <c r="DM473" s="4"/>
      <c r="DN473" s="4"/>
      <c r="DO473" s="4"/>
      <c r="DP473" s="4"/>
      <c r="DQ473" s="4"/>
      <c r="DR473" s="4"/>
      <c r="DS473" s="4"/>
      <c r="DT473" s="4"/>
      <c r="DU473" s="4"/>
      <c r="DV473" s="4"/>
      <c r="DW473" s="4"/>
      <c r="DX473" s="4"/>
      <c r="DY473" s="4"/>
      <c r="DZ473" s="4"/>
      <c r="EA473" s="4"/>
      <c r="EB473" s="4"/>
      <c r="EC473" s="4"/>
      <c r="ED473" s="4"/>
      <c r="EE473" s="4"/>
      <c r="EF473" s="4"/>
      <c r="EG473" s="4"/>
      <c r="EH473" s="4"/>
      <c r="EI473" s="4"/>
      <c r="EJ473" s="4"/>
      <c r="EK473" s="4"/>
      <c r="EL473" s="4"/>
      <c r="EM473" s="4"/>
      <c r="EN473" s="4"/>
      <c r="EO473" s="4"/>
      <c r="EP473" s="4"/>
      <c r="EQ473" s="4"/>
      <c r="ER473" s="4"/>
      <c r="ES473" s="4"/>
      <c r="ET473" s="4"/>
      <c r="EU473" s="4"/>
      <c r="EV473" s="4"/>
      <c r="EW473" s="4"/>
      <c r="EX473" s="4"/>
      <c r="EY473" s="4"/>
      <c r="EZ473" s="4"/>
      <c r="FA473" s="4"/>
      <c r="FB473" s="4"/>
      <c r="FC473" s="4"/>
      <c r="FD473" s="4"/>
      <c r="FE473" s="4"/>
      <c r="FF473" s="4"/>
      <c r="FG473" s="4"/>
      <c r="FH473" s="4"/>
      <c r="FI473" s="4"/>
      <c r="FJ473" s="4"/>
      <c r="FK473" s="4"/>
      <c r="FL473" s="4"/>
      <c r="FM473" s="4"/>
      <c r="FN473" s="4"/>
      <c r="FO473" s="4"/>
      <c r="FP473" s="4"/>
      <c r="FQ473" s="4"/>
      <c r="FR473" s="4"/>
      <c r="FS473" s="4"/>
      <c r="FT473" s="4"/>
      <c r="FU473" s="4"/>
      <c r="FV473" s="4"/>
      <c r="FW473" s="4"/>
      <c r="FX473" s="4"/>
      <c r="FY473" s="4"/>
      <c r="FZ473" s="4"/>
      <c r="GA473" s="4"/>
      <c r="GB473" s="4"/>
      <c r="GC473" s="4"/>
      <c r="GD473" s="4"/>
      <c r="GE473" s="4"/>
      <c r="GF473" s="4"/>
      <c r="GG473" s="4"/>
      <c r="GH473" s="4"/>
      <c r="GI473" s="4"/>
      <c r="GJ473" s="4"/>
      <c r="GK473" s="4"/>
      <c r="GL473" s="4"/>
      <c r="GM473" s="4"/>
      <c r="GN473" s="4"/>
      <c r="GO473" s="4"/>
      <c r="GP473" s="4"/>
      <c r="GQ473" s="4"/>
      <c r="GR473" s="4"/>
      <c r="GS473" s="4"/>
      <c r="GT473" s="4"/>
      <c r="GU473" s="4"/>
      <c r="GV473" s="4"/>
      <c r="GW473" s="4"/>
      <c r="GX473" s="4"/>
      <c r="GY473" s="4"/>
      <c r="GZ473" s="4"/>
      <c r="HA473" s="4"/>
      <c r="HB473" s="4"/>
      <c r="HC473" s="4"/>
      <c r="HD473" s="4"/>
      <c r="HE473" s="4"/>
      <c r="HF473" s="4"/>
      <c r="HG473" s="4"/>
      <c r="HH473" s="4"/>
      <c r="HI473" s="4"/>
      <c r="HJ473" s="4"/>
      <c r="HK473" s="4"/>
      <c r="HL473" s="4"/>
      <c r="HM473" s="4"/>
      <c r="HN473" s="4"/>
      <c r="HO473" s="4"/>
      <c r="HP473" s="4"/>
      <c r="HQ473" s="4"/>
      <c r="HR473" s="4"/>
      <c r="HS473" s="4"/>
      <c r="HT473" s="4"/>
      <c r="HU473" s="4"/>
      <c r="HV473" s="4"/>
      <c r="HW473" s="4"/>
      <c r="HX473" s="4"/>
      <c r="HY473" s="4"/>
      <c r="HZ473" s="4"/>
      <c r="IA473" s="4"/>
      <c r="IB473" s="4"/>
      <c r="IC473" s="4"/>
      <c r="ID473" s="4"/>
      <c r="IE473" s="4"/>
      <c r="IF473" s="4"/>
      <c r="IG473" s="4"/>
      <c r="IH473" s="4"/>
      <c r="II473" s="4"/>
      <c r="IJ473" s="4"/>
      <c r="IK473" s="4"/>
      <c r="IL473" s="4"/>
      <c r="IM473" s="4"/>
      <c r="IN473" s="4"/>
      <c r="IO473" s="4"/>
      <c r="IP473" s="4"/>
      <c r="IQ473" s="4"/>
      <c r="IR473" s="4"/>
      <c r="IS473" s="4"/>
      <c r="IT473" s="4"/>
      <c r="IU473" s="4"/>
      <c r="IV473" s="4"/>
      <c r="IW473" s="4"/>
      <c r="IX473" s="4"/>
      <c r="IY473" s="4"/>
      <c r="IZ473" s="4"/>
      <c r="JA473" s="4"/>
      <c r="JB473" s="4"/>
      <c r="JC473" s="4"/>
      <c r="JD473" s="4"/>
      <c r="JE473" s="4"/>
      <c r="JF473" s="4"/>
      <c r="JG473" s="4"/>
      <c r="JH473" s="4"/>
      <c r="JI473" s="4"/>
      <c r="JJ473" s="4"/>
    </row>
    <row r="474" s="5" customFormat="1" ht="32" customHeight="1" spans="1:270">
      <c r="A474" s="26"/>
      <c r="B474" s="26" t="s">
        <v>1642</v>
      </c>
      <c r="C474" s="26" t="s">
        <v>1643</v>
      </c>
      <c r="D474" s="22" t="s">
        <v>331</v>
      </c>
      <c r="E474" s="22" t="s">
        <v>347</v>
      </c>
      <c r="F474" s="22" t="s">
        <v>139</v>
      </c>
      <c r="G474" s="22" t="s">
        <v>140</v>
      </c>
      <c r="H474" s="22" t="s">
        <v>348</v>
      </c>
      <c r="I474" s="22">
        <v>20</v>
      </c>
      <c r="J474" s="22">
        <v>20</v>
      </c>
      <c r="K474" s="22">
        <v>20</v>
      </c>
      <c r="L474" s="22"/>
      <c r="M474" s="22"/>
      <c r="N474" s="22"/>
      <c r="O474" s="22"/>
      <c r="P474" s="22"/>
      <c r="Q474" s="22"/>
      <c r="R474" s="22"/>
      <c r="S474" s="22"/>
      <c r="T474" s="22"/>
      <c r="U474" s="22"/>
      <c r="V474" s="22"/>
      <c r="W474" s="22" t="s">
        <v>130</v>
      </c>
      <c r="X474" s="22" t="s">
        <v>112</v>
      </c>
      <c r="Y474" s="22" t="s">
        <v>131</v>
      </c>
      <c r="Z474" s="22" t="s">
        <v>131</v>
      </c>
      <c r="AA474" s="22" t="s">
        <v>131</v>
      </c>
      <c r="AB474" s="22" t="s">
        <v>131</v>
      </c>
      <c r="AC474" s="22">
        <v>14</v>
      </c>
      <c r="AD474" s="22">
        <v>42</v>
      </c>
      <c r="AE474" s="22">
        <v>42</v>
      </c>
      <c r="AF474" s="26" t="s">
        <v>1640</v>
      </c>
      <c r="AG474" s="26" t="s">
        <v>1644</v>
      </c>
      <c r="AH474" s="22"/>
      <c r="AI474" s="4"/>
      <c r="AJ474" s="4"/>
      <c r="AK474" s="4"/>
      <c r="AL474" s="4"/>
      <c r="AM474" s="4"/>
      <c r="AN474" s="4"/>
      <c r="AO474" s="4"/>
      <c r="AP474" s="4"/>
      <c r="AQ474" s="4"/>
      <c r="AR474" s="4"/>
      <c r="AS474" s="4"/>
      <c r="AT474" s="4"/>
      <c r="AU474" s="4"/>
      <c r="AV474" s="4"/>
      <c r="AW474" s="4"/>
      <c r="AX474" s="4"/>
      <c r="AY474" s="4"/>
      <c r="AZ474" s="4"/>
      <c r="BA474" s="4"/>
      <c r="BB474" s="4"/>
      <c r="BC474" s="4"/>
      <c r="BD474" s="4"/>
      <c r="BE474" s="4"/>
      <c r="BF474" s="4"/>
      <c r="BG474" s="4"/>
      <c r="BH474" s="4"/>
      <c r="BI474" s="4"/>
      <c r="BJ474" s="4"/>
      <c r="BK474" s="4"/>
      <c r="BL474" s="4"/>
      <c r="BM474" s="4"/>
      <c r="BN474" s="4"/>
      <c r="BO474" s="4"/>
      <c r="BP474" s="4"/>
      <c r="BQ474" s="4"/>
      <c r="BR474" s="4"/>
      <c r="BS474" s="4"/>
      <c r="BT474" s="4"/>
      <c r="BU474" s="4"/>
      <c r="BV474" s="4"/>
      <c r="BW474" s="4"/>
      <c r="BX474" s="4"/>
      <c r="BY474" s="4"/>
      <c r="BZ474" s="4"/>
      <c r="CA474" s="4"/>
      <c r="CB474" s="4"/>
      <c r="CC474" s="4"/>
      <c r="CD474" s="4"/>
      <c r="CE474" s="4"/>
      <c r="CF474" s="4"/>
      <c r="CG474" s="4"/>
      <c r="CH474" s="4"/>
      <c r="CI474" s="4"/>
      <c r="CJ474" s="4"/>
      <c r="CK474" s="4"/>
      <c r="CL474" s="4"/>
      <c r="CM474" s="4"/>
      <c r="CN474" s="4"/>
      <c r="CO474" s="4"/>
      <c r="CP474" s="4"/>
      <c r="CQ474" s="4"/>
      <c r="CR474" s="4"/>
      <c r="CS474" s="4"/>
      <c r="CT474" s="4"/>
      <c r="CU474" s="4"/>
      <c r="CV474" s="4"/>
      <c r="CW474" s="4"/>
      <c r="CX474" s="4"/>
      <c r="CY474" s="4"/>
      <c r="CZ474" s="4"/>
      <c r="DA474" s="4"/>
      <c r="DB474" s="4"/>
      <c r="DC474" s="4"/>
      <c r="DD474" s="4"/>
      <c r="DE474" s="4"/>
      <c r="DF474" s="4"/>
      <c r="DG474" s="4"/>
      <c r="DH474" s="4"/>
      <c r="DI474" s="4"/>
      <c r="DJ474" s="4"/>
      <c r="DK474" s="4"/>
      <c r="DL474" s="4"/>
      <c r="DM474" s="4"/>
      <c r="DN474" s="4"/>
      <c r="DO474" s="4"/>
      <c r="DP474" s="4"/>
      <c r="DQ474" s="4"/>
      <c r="DR474" s="4"/>
      <c r="DS474" s="4"/>
      <c r="DT474" s="4"/>
      <c r="DU474" s="4"/>
      <c r="DV474" s="4"/>
      <c r="DW474" s="4"/>
      <c r="DX474" s="4"/>
      <c r="DY474" s="4"/>
      <c r="DZ474" s="4"/>
      <c r="EA474" s="4"/>
      <c r="EB474" s="4"/>
      <c r="EC474" s="4"/>
      <c r="ED474" s="4"/>
      <c r="EE474" s="4"/>
      <c r="EF474" s="4"/>
      <c r="EG474" s="4"/>
      <c r="EH474" s="4"/>
      <c r="EI474" s="4"/>
      <c r="EJ474" s="4"/>
      <c r="EK474" s="4"/>
      <c r="EL474" s="4"/>
      <c r="EM474" s="4"/>
      <c r="EN474" s="4"/>
      <c r="EO474" s="4"/>
      <c r="EP474" s="4"/>
      <c r="EQ474" s="4"/>
      <c r="ER474" s="4"/>
      <c r="ES474" s="4"/>
      <c r="ET474" s="4"/>
      <c r="EU474" s="4"/>
      <c r="EV474" s="4"/>
      <c r="EW474" s="4"/>
      <c r="EX474" s="4"/>
      <c r="EY474" s="4"/>
      <c r="EZ474" s="4"/>
      <c r="FA474" s="4"/>
      <c r="FB474" s="4"/>
      <c r="FC474" s="4"/>
      <c r="FD474" s="4"/>
      <c r="FE474" s="4"/>
      <c r="FF474" s="4"/>
      <c r="FG474" s="4"/>
      <c r="FH474" s="4"/>
      <c r="FI474" s="4"/>
      <c r="FJ474" s="4"/>
      <c r="FK474" s="4"/>
      <c r="FL474" s="4"/>
      <c r="FM474" s="4"/>
      <c r="FN474" s="4"/>
      <c r="FO474" s="4"/>
      <c r="FP474" s="4"/>
      <c r="FQ474" s="4"/>
      <c r="FR474" s="4"/>
      <c r="FS474" s="4"/>
      <c r="FT474" s="4"/>
      <c r="FU474" s="4"/>
      <c r="FV474" s="4"/>
      <c r="FW474" s="4"/>
      <c r="FX474" s="4"/>
      <c r="FY474" s="4"/>
      <c r="FZ474" s="4"/>
      <c r="GA474" s="4"/>
      <c r="GB474" s="4"/>
      <c r="GC474" s="4"/>
      <c r="GD474" s="4"/>
      <c r="GE474" s="4"/>
      <c r="GF474" s="4"/>
      <c r="GG474" s="4"/>
      <c r="GH474" s="4"/>
      <c r="GI474" s="4"/>
      <c r="GJ474" s="4"/>
      <c r="GK474" s="4"/>
      <c r="GL474" s="4"/>
      <c r="GM474" s="4"/>
      <c r="GN474" s="4"/>
      <c r="GO474" s="4"/>
      <c r="GP474" s="4"/>
      <c r="GQ474" s="4"/>
      <c r="GR474" s="4"/>
      <c r="GS474" s="4"/>
      <c r="GT474" s="4"/>
      <c r="GU474" s="4"/>
      <c r="GV474" s="4"/>
      <c r="GW474" s="4"/>
      <c r="GX474" s="4"/>
      <c r="GY474" s="4"/>
      <c r="GZ474" s="4"/>
      <c r="HA474" s="4"/>
      <c r="HB474" s="4"/>
      <c r="HC474" s="4"/>
      <c r="HD474" s="4"/>
      <c r="HE474" s="4"/>
      <c r="HF474" s="4"/>
      <c r="HG474" s="4"/>
      <c r="HH474" s="4"/>
      <c r="HI474" s="4"/>
      <c r="HJ474" s="4"/>
      <c r="HK474" s="4"/>
      <c r="HL474" s="4"/>
      <c r="HM474" s="4"/>
      <c r="HN474" s="4"/>
      <c r="HO474" s="4"/>
      <c r="HP474" s="4"/>
      <c r="HQ474" s="4"/>
      <c r="HR474" s="4"/>
      <c r="HS474" s="4"/>
      <c r="HT474" s="4"/>
      <c r="HU474" s="4"/>
      <c r="HV474" s="4"/>
      <c r="HW474" s="4"/>
      <c r="HX474" s="4"/>
      <c r="HY474" s="4"/>
      <c r="HZ474" s="4"/>
      <c r="IA474" s="4"/>
      <c r="IB474" s="4"/>
      <c r="IC474" s="4"/>
      <c r="ID474" s="4"/>
      <c r="IE474" s="4"/>
      <c r="IF474" s="4"/>
      <c r="IG474" s="4"/>
      <c r="IH474" s="4"/>
      <c r="II474" s="4"/>
      <c r="IJ474" s="4"/>
      <c r="IK474" s="4"/>
      <c r="IL474" s="4"/>
      <c r="IM474" s="4"/>
      <c r="IN474" s="4"/>
      <c r="IO474" s="4"/>
      <c r="IP474" s="4"/>
      <c r="IQ474" s="4"/>
      <c r="IR474" s="4"/>
      <c r="IS474" s="4"/>
      <c r="IT474" s="4"/>
      <c r="IU474" s="4"/>
      <c r="IV474" s="4"/>
      <c r="IW474" s="4"/>
      <c r="IX474" s="4"/>
      <c r="IY474" s="4"/>
      <c r="IZ474" s="4"/>
      <c r="JA474" s="4"/>
      <c r="JB474" s="4"/>
      <c r="JC474" s="4"/>
      <c r="JD474" s="4"/>
      <c r="JE474" s="4"/>
      <c r="JF474" s="4"/>
      <c r="JG474" s="4"/>
      <c r="JH474" s="4"/>
      <c r="JI474" s="4"/>
      <c r="JJ474" s="4"/>
    </row>
    <row r="475" s="5" customFormat="1" ht="32" customHeight="1" spans="1:270">
      <c r="A475" s="26"/>
      <c r="B475" s="21" t="s">
        <v>1645</v>
      </c>
      <c r="C475" s="21" t="s">
        <v>1646</v>
      </c>
      <c r="D475" s="22" t="s">
        <v>331</v>
      </c>
      <c r="E475" s="22" t="s">
        <v>360</v>
      </c>
      <c r="F475" s="22" t="s">
        <v>139</v>
      </c>
      <c r="G475" s="22" t="s">
        <v>140</v>
      </c>
      <c r="H475" s="22" t="s">
        <v>361</v>
      </c>
      <c r="I475" s="22">
        <v>100</v>
      </c>
      <c r="J475" s="22">
        <v>100</v>
      </c>
      <c r="K475" s="22">
        <v>100</v>
      </c>
      <c r="L475" s="22"/>
      <c r="M475" s="22"/>
      <c r="N475" s="22"/>
      <c r="O475" s="22"/>
      <c r="P475" s="22"/>
      <c r="Q475" s="22"/>
      <c r="R475" s="22"/>
      <c r="S475" s="22"/>
      <c r="T475" s="22"/>
      <c r="U475" s="22"/>
      <c r="V475" s="22"/>
      <c r="W475" s="22" t="s">
        <v>130</v>
      </c>
      <c r="X475" s="22" t="s">
        <v>112</v>
      </c>
      <c r="Y475" s="22" t="s">
        <v>112</v>
      </c>
      <c r="Z475" s="22" t="s">
        <v>131</v>
      </c>
      <c r="AA475" s="22" t="s">
        <v>131</v>
      </c>
      <c r="AB475" s="22" t="s">
        <v>131</v>
      </c>
      <c r="AC475" s="22">
        <v>17</v>
      </c>
      <c r="AD475" s="22">
        <v>56</v>
      </c>
      <c r="AE475" s="22">
        <v>56</v>
      </c>
      <c r="AF475" s="26" t="s">
        <v>1640</v>
      </c>
      <c r="AG475" s="26" t="s">
        <v>1644</v>
      </c>
      <c r="AH475" s="22"/>
      <c r="AI475" s="4"/>
      <c r="AJ475" s="4"/>
      <c r="AK475" s="4"/>
      <c r="AL475" s="4"/>
      <c r="AM475" s="4"/>
      <c r="AN475" s="4"/>
      <c r="AO475" s="4"/>
      <c r="AP475" s="4"/>
      <c r="AQ475" s="4"/>
      <c r="AR475" s="4"/>
      <c r="AS475" s="4"/>
      <c r="AT475" s="4"/>
      <c r="AU475" s="4"/>
      <c r="AV475" s="4"/>
      <c r="AW475" s="4"/>
      <c r="AX475" s="4"/>
      <c r="AY475" s="4"/>
      <c r="AZ475" s="4"/>
      <c r="BA475" s="4"/>
      <c r="BB475" s="4"/>
      <c r="BC475" s="4"/>
      <c r="BD475" s="4"/>
      <c r="BE475" s="4"/>
      <c r="BF475" s="4"/>
      <c r="BG475" s="4"/>
      <c r="BH475" s="4"/>
      <c r="BI475" s="4"/>
      <c r="BJ475" s="4"/>
      <c r="BK475" s="4"/>
      <c r="BL475" s="4"/>
      <c r="BM475" s="4"/>
      <c r="BN475" s="4"/>
      <c r="BO475" s="4"/>
      <c r="BP475" s="4"/>
      <c r="BQ475" s="4"/>
      <c r="BR475" s="4"/>
      <c r="BS475" s="4"/>
      <c r="BT475" s="4"/>
      <c r="BU475" s="4"/>
      <c r="BV475" s="4"/>
      <c r="BW475" s="4"/>
      <c r="BX475" s="4"/>
      <c r="BY475" s="4"/>
      <c r="BZ475" s="4"/>
      <c r="CA475" s="4"/>
      <c r="CB475" s="4"/>
      <c r="CC475" s="4"/>
      <c r="CD475" s="4"/>
      <c r="CE475" s="4"/>
      <c r="CF475" s="4"/>
      <c r="CG475" s="4"/>
      <c r="CH475" s="4"/>
      <c r="CI475" s="4"/>
      <c r="CJ475" s="4"/>
      <c r="CK475" s="4"/>
      <c r="CL475" s="4"/>
      <c r="CM475" s="4"/>
      <c r="CN475" s="4"/>
      <c r="CO475" s="4"/>
      <c r="CP475" s="4"/>
      <c r="CQ475" s="4"/>
      <c r="CR475" s="4"/>
      <c r="CS475" s="4"/>
      <c r="CT475" s="4"/>
      <c r="CU475" s="4"/>
      <c r="CV475" s="4"/>
      <c r="CW475" s="4"/>
      <c r="CX475" s="4"/>
      <c r="CY475" s="4"/>
      <c r="CZ475" s="4"/>
      <c r="DA475" s="4"/>
      <c r="DB475" s="4"/>
      <c r="DC475" s="4"/>
      <c r="DD475" s="4"/>
      <c r="DE475" s="4"/>
      <c r="DF475" s="4"/>
      <c r="DG475" s="4"/>
      <c r="DH475" s="4"/>
      <c r="DI475" s="4"/>
      <c r="DJ475" s="4"/>
      <c r="DK475" s="4"/>
      <c r="DL475" s="4"/>
      <c r="DM475" s="4"/>
      <c r="DN475" s="4"/>
      <c r="DO475" s="4"/>
      <c r="DP475" s="4"/>
      <c r="DQ475" s="4"/>
      <c r="DR475" s="4"/>
      <c r="DS475" s="4"/>
      <c r="DT475" s="4"/>
      <c r="DU475" s="4"/>
      <c r="DV475" s="4"/>
      <c r="DW475" s="4"/>
      <c r="DX475" s="4"/>
      <c r="DY475" s="4"/>
      <c r="DZ475" s="4"/>
      <c r="EA475" s="4"/>
      <c r="EB475" s="4"/>
      <c r="EC475" s="4"/>
      <c r="ED475" s="4"/>
      <c r="EE475" s="4"/>
      <c r="EF475" s="4"/>
      <c r="EG475" s="4"/>
      <c r="EH475" s="4"/>
      <c r="EI475" s="4"/>
      <c r="EJ475" s="4"/>
      <c r="EK475" s="4"/>
      <c r="EL475" s="4"/>
      <c r="EM475" s="4"/>
      <c r="EN475" s="4"/>
      <c r="EO475" s="4"/>
      <c r="EP475" s="4"/>
      <c r="EQ475" s="4"/>
      <c r="ER475" s="4"/>
      <c r="ES475" s="4"/>
      <c r="ET475" s="4"/>
      <c r="EU475" s="4"/>
      <c r="EV475" s="4"/>
      <c r="EW475" s="4"/>
      <c r="EX475" s="4"/>
      <c r="EY475" s="4"/>
      <c r="EZ475" s="4"/>
      <c r="FA475" s="4"/>
      <c r="FB475" s="4"/>
      <c r="FC475" s="4"/>
      <c r="FD475" s="4"/>
      <c r="FE475" s="4"/>
      <c r="FF475" s="4"/>
      <c r="FG475" s="4"/>
      <c r="FH475" s="4"/>
      <c r="FI475" s="4"/>
      <c r="FJ475" s="4"/>
      <c r="FK475" s="4"/>
      <c r="FL475" s="4"/>
      <c r="FM475" s="4"/>
      <c r="FN475" s="4"/>
      <c r="FO475" s="4"/>
      <c r="FP475" s="4"/>
      <c r="FQ475" s="4"/>
      <c r="FR475" s="4"/>
      <c r="FS475" s="4"/>
      <c r="FT475" s="4"/>
      <c r="FU475" s="4"/>
      <c r="FV475" s="4"/>
      <c r="FW475" s="4"/>
      <c r="FX475" s="4"/>
      <c r="FY475" s="4"/>
      <c r="FZ475" s="4"/>
      <c r="GA475" s="4"/>
      <c r="GB475" s="4"/>
      <c r="GC475" s="4"/>
      <c r="GD475" s="4"/>
      <c r="GE475" s="4"/>
      <c r="GF475" s="4"/>
      <c r="GG475" s="4"/>
      <c r="GH475" s="4"/>
      <c r="GI475" s="4"/>
      <c r="GJ475" s="4"/>
      <c r="GK475" s="4"/>
      <c r="GL475" s="4"/>
      <c r="GM475" s="4"/>
      <c r="GN475" s="4"/>
      <c r="GO475" s="4"/>
      <c r="GP475" s="4"/>
      <c r="GQ475" s="4"/>
      <c r="GR475" s="4"/>
      <c r="GS475" s="4"/>
      <c r="GT475" s="4"/>
      <c r="GU475" s="4"/>
      <c r="GV475" s="4"/>
      <c r="GW475" s="4"/>
      <c r="GX475" s="4"/>
      <c r="GY475" s="4"/>
      <c r="GZ475" s="4"/>
      <c r="HA475" s="4"/>
      <c r="HB475" s="4"/>
      <c r="HC475" s="4"/>
      <c r="HD475" s="4"/>
      <c r="HE475" s="4"/>
      <c r="HF475" s="4"/>
      <c r="HG475" s="4"/>
      <c r="HH475" s="4"/>
      <c r="HI475" s="4"/>
      <c r="HJ475" s="4"/>
      <c r="HK475" s="4"/>
      <c r="HL475" s="4"/>
      <c r="HM475" s="4"/>
      <c r="HN475" s="4"/>
      <c r="HO475" s="4"/>
      <c r="HP475" s="4"/>
      <c r="HQ475" s="4"/>
      <c r="HR475" s="4"/>
      <c r="HS475" s="4"/>
      <c r="HT475" s="4"/>
      <c r="HU475" s="4"/>
      <c r="HV475" s="4"/>
      <c r="HW475" s="4"/>
      <c r="HX475" s="4"/>
      <c r="HY475" s="4"/>
      <c r="HZ475" s="4"/>
      <c r="IA475" s="4"/>
      <c r="IB475" s="4"/>
      <c r="IC475" s="4"/>
      <c r="ID475" s="4"/>
      <c r="IE475" s="4"/>
      <c r="IF475" s="4"/>
      <c r="IG475" s="4"/>
      <c r="IH475" s="4"/>
      <c r="II475" s="4"/>
      <c r="IJ475" s="4"/>
      <c r="IK475" s="4"/>
      <c r="IL475" s="4"/>
      <c r="IM475" s="4"/>
      <c r="IN475" s="4"/>
      <c r="IO475" s="4"/>
      <c r="IP475" s="4"/>
      <c r="IQ475" s="4"/>
      <c r="IR475" s="4"/>
      <c r="IS475" s="4"/>
      <c r="IT475" s="4"/>
      <c r="IU475" s="4"/>
      <c r="IV475" s="4"/>
      <c r="IW475" s="4"/>
      <c r="IX475" s="4"/>
      <c r="IY475" s="4"/>
      <c r="IZ475" s="4"/>
      <c r="JA475" s="4"/>
      <c r="JB475" s="4"/>
      <c r="JC475" s="4"/>
      <c r="JD475" s="4"/>
      <c r="JE475" s="4"/>
      <c r="JF475" s="4"/>
      <c r="JG475" s="4"/>
      <c r="JH475" s="4"/>
      <c r="JI475" s="4"/>
      <c r="JJ475" s="4"/>
    </row>
    <row r="476" s="5" customFormat="1" ht="32" customHeight="1" spans="1:270">
      <c r="A476" s="26"/>
      <c r="B476" s="26" t="s">
        <v>1647</v>
      </c>
      <c r="C476" s="26" t="s">
        <v>1648</v>
      </c>
      <c r="D476" s="22" t="s">
        <v>331</v>
      </c>
      <c r="E476" s="22" t="s">
        <v>360</v>
      </c>
      <c r="F476" s="22" t="s">
        <v>139</v>
      </c>
      <c r="G476" s="22" t="s">
        <v>140</v>
      </c>
      <c r="H476" s="22" t="s">
        <v>361</v>
      </c>
      <c r="I476" s="22">
        <v>70</v>
      </c>
      <c r="J476" s="22">
        <v>70</v>
      </c>
      <c r="K476" s="22">
        <v>70</v>
      </c>
      <c r="L476" s="22"/>
      <c r="M476" s="22"/>
      <c r="N476" s="22"/>
      <c r="O476" s="22"/>
      <c r="P476" s="22"/>
      <c r="Q476" s="22"/>
      <c r="R476" s="22"/>
      <c r="S476" s="22"/>
      <c r="T476" s="22"/>
      <c r="U476" s="22"/>
      <c r="V476" s="22"/>
      <c r="W476" s="22" t="s">
        <v>130</v>
      </c>
      <c r="X476" s="22" t="s">
        <v>112</v>
      </c>
      <c r="Y476" s="22" t="s">
        <v>112</v>
      </c>
      <c r="Z476" s="22" t="s">
        <v>131</v>
      </c>
      <c r="AA476" s="22" t="s">
        <v>131</v>
      </c>
      <c r="AB476" s="22" t="s">
        <v>131</v>
      </c>
      <c r="AC476" s="22">
        <v>19</v>
      </c>
      <c r="AD476" s="22">
        <v>69</v>
      </c>
      <c r="AE476" s="22">
        <v>69</v>
      </c>
      <c r="AF476" s="26" t="s">
        <v>1640</v>
      </c>
      <c r="AG476" s="26" t="s">
        <v>1644</v>
      </c>
      <c r="AH476" s="22"/>
      <c r="AI476" s="4"/>
      <c r="AJ476" s="4"/>
      <c r="AK476" s="4"/>
      <c r="AL476" s="4"/>
      <c r="AM476" s="4"/>
      <c r="AN476" s="4"/>
      <c r="AO476" s="4"/>
      <c r="AP476" s="4"/>
      <c r="AQ476" s="4"/>
      <c r="AR476" s="4"/>
      <c r="AS476" s="4"/>
      <c r="AT476" s="4"/>
      <c r="AU476" s="4"/>
      <c r="AV476" s="4"/>
      <c r="AW476" s="4"/>
      <c r="AX476" s="4"/>
      <c r="AY476" s="4"/>
      <c r="AZ476" s="4"/>
      <c r="BA476" s="4"/>
      <c r="BB476" s="4"/>
      <c r="BC476" s="4"/>
      <c r="BD476" s="4"/>
      <c r="BE476" s="4"/>
      <c r="BF476" s="4"/>
      <c r="BG476" s="4"/>
      <c r="BH476" s="4"/>
      <c r="BI476" s="4"/>
      <c r="BJ476" s="4"/>
      <c r="BK476" s="4"/>
      <c r="BL476" s="4"/>
      <c r="BM476" s="4"/>
      <c r="BN476" s="4"/>
      <c r="BO476" s="4"/>
      <c r="BP476" s="4"/>
      <c r="BQ476" s="4"/>
      <c r="BR476" s="4"/>
      <c r="BS476" s="4"/>
      <c r="BT476" s="4"/>
      <c r="BU476" s="4"/>
      <c r="BV476" s="4"/>
      <c r="BW476" s="4"/>
      <c r="BX476" s="4"/>
      <c r="BY476" s="4"/>
      <c r="BZ476" s="4"/>
      <c r="CA476" s="4"/>
      <c r="CB476" s="4"/>
      <c r="CC476" s="4"/>
      <c r="CD476" s="4"/>
      <c r="CE476" s="4"/>
      <c r="CF476" s="4"/>
      <c r="CG476" s="4"/>
      <c r="CH476" s="4"/>
      <c r="CI476" s="4"/>
      <c r="CJ476" s="4"/>
      <c r="CK476" s="4"/>
      <c r="CL476" s="4"/>
      <c r="CM476" s="4"/>
      <c r="CN476" s="4"/>
      <c r="CO476" s="4"/>
      <c r="CP476" s="4"/>
      <c r="CQ476" s="4"/>
      <c r="CR476" s="4"/>
      <c r="CS476" s="4"/>
      <c r="CT476" s="4"/>
      <c r="CU476" s="4"/>
      <c r="CV476" s="4"/>
      <c r="CW476" s="4"/>
      <c r="CX476" s="4"/>
      <c r="CY476" s="4"/>
      <c r="CZ476" s="4"/>
      <c r="DA476" s="4"/>
      <c r="DB476" s="4"/>
      <c r="DC476" s="4"/>
      <c r="DD476" s="4"/>
      <c r="DE476" s="4"/>
      <c r="DF476" s="4"/>
      <c r="DG476" s="4"/>
      <c r="DH476" s="4"/>
      <c r="DI476" s="4"/>
      <c r="DJ476" s="4"/>
      <c r="DK476" s="4"/>
      <c r="DL476" s="4"/>
      <c r="DM476" s="4"/>
      <c r="DN476" s="4"/>
      <c r="DO476" s="4"/>
      <c r="DP476" s="4"/>
      <c r="DQ476" s="4"/>
      <c r="DR476" s="4"/>
      <c r="DS476" s="4"/>
      <c r="DT476" s="4"/>
      <c r="DU476" s="4"/>
      <c r="DV476" s="4"/>
      <c r="DW476" s="4"/>
      <c r="DX476" s="4"/>
      <c r="DY476" s="4"/>
      <c r="DZ476" s="4"/>
      <c r="EA476" s="4"/>
      <c r="EB476" s="4"/>
      <c r="EC476" s="4"/>
      <c r="ED476" s="4"/>
      <c r="EE476" s="4"/>
      <c r="EF476" s="4"/>
      <c r="EG476" s="4"/>
      <c r="EH476" s="4"/>
      <c r="EI476" s="4"/>
      <c r="EJ476" s="4"/>
      <c r="EK476" s="4"/>
      <c r="EL476" s="4"/>
      <c r="EM476" s="4"/>
      <c r="EN476" s="4"/>
      <c r="EO476" s="4"/>
      <c r="EP476" s="4"/>
      <c r="EQ476" s="4"/>
      <c r="ER476" s="4"/>
      <c r="ES476" s="4"/>
      <c r="ET476" s="4"/>
      <c r="EU476" s="4"/>
      <c r="EV476" s="4"/>
      <c r="EW476" s="4"/>
      <c r="EX476" s="4"/>
      <c r="EY476" s="4"/>
      <c r="EZ476" s="4"/>
      <c r="FA476" s="4"/>
      <c r="FB476" s="4"/>
      <c r="FC476" s="4"/>
      <c r="FD476" s="4"/>
      <c r="FE476" s="4"/>
      <c r="FF476" s="4"/>
      <c r="FG476" s="4"/>
      <c r="FH476" s="4"/>
      <c r="FI476" s="4"/>
      <c r="FJ476" s="4"/>
      <c r="FK476" s="4"/>
      <c r="FL476" s="4"/>
      <c r="FM476" s="4"/>
      <c r="FN476" s="4"/>
      <c r="FO476" s="4"/>
      <c r="FP476" s="4"/>
      <c r="FQ476" s="4"/>
      <c r="FR476" s="4"/>
      <c r="FS476" s="4"/>
      <c r="FT476" s="4"/>
      <c r="FU476" s="4"/>
      <c r="FV476" s="4"/>
      <c r="FW476" s="4"/>
      <c r="FX476" s="4"/>
      <c r="FY476" s="4"/>
      <c r="FZ476" s="4"/>
      <c r="GA476" s="4"/>
      <c r="GB476" s="4"/>
      <c r="GC476" s="4"/>
      <c r="GD476" s="4"/>
      <c r="GE476" s="4"/>
      <c r="GF476" s="4"/>
      <c r="GG476" s="4"/>
      <c r="GH476" s="4"/>
      <c r="GI476" s="4"/>
      <c r="GJ476" s="4"/>
      <c r="GK476" s="4"/>
      <c r="GL476" s="4"/>
      <c r="GM476" s="4"/>
      <c r="GN476" s="4"/>
      <c r="GO476" s="4"/>
      <c r="GP476" s="4"/>
      <c r="GQ476" s="4"/>
      <c r="GR476" s="4"/>
      <c r="GS476" s="4"/>
      <c r="GT476" s="4"/>
      <c r="GU476" s="4"/>
      <c r="GV476" s="4"/>
      <c r="GW476" s="4"/>
      <c r="GX476" s="4"/>
      <c r="GY476" s="4"/>
      <c r="GZ476" s="4"/>
      <c r="HA476" s="4"/>
      <c r="HB476" s="4"/>
      <c r="HC476" s="4"/>
      <c r="HD476" s="4"/>
      <c r="HE476" s="4"/>
      <c r="HF476" s="4"/>
      <c r="HG476" s="4"/>
      <c r="HH476" s="4"/>
      <c r="HI476" s="4"/>
      <c r="HJ476" s="4"/>
      <c r="HK476" s="4"/>
      <c r="HL476" s="4"/>
      <c r="HM476" s="4"/>
      <c r="HN476" s="4"/>
      <c r="HO476" s="4"/>
      <c r="HP476" s="4"/>
      <c r="HQ476" s="4"/>
      <c r="HR476" s="4"/>
      <c r="HS476" s="4"/>
      <c r="HT476" s="4"/>
      <c r="HU476" s="4"/>
      <c r="HV476" s="4"/>
      <c r="HW476" s="4"/>
      <c r="HX476" s="4"/>
      <c r="HY476" s="4"/>
      <c r="HZ476" s="4"/>
      <c r="IA476" s="4"/>
      <c r="IB476" s="4"/>
      <c r="IC476" s="4"/>
      <c r="ID476" s="4"/>
      <c r="IE476" s="4"/>
      <c r="IF476" s="4"/>
      <c r="IG476" s="4"/>
      <c r="IH476" s="4"/>
      <c r="II476" s="4"/>
      <c r="IJ476" s="4"/>
      <c r="IK476" s="4"/>
      <c r="IL476" s="4"/>
      <c r="IM476" s="4"/>
      <c r="IN476" s="4"/>
      <c r="IO476" s="4"/>
      <c r="IP476" s="4"/>
      <c r="IQ476" s="4"/>
      <c r="IR476" s="4"/>
      <c r="IS476" s="4"/>
      <c r="IT476" s="4"/>
      <c r="IU476" s="4"/>
      <c r="IV476" s="4"/>
      <c r="IW476" s="4"/>
      <c r="IX476" s="4"/>
      <c r="IY476" s="4"/>
      <c r="IZ476" s="4"/>
      <c r="JA476" s="4"/>
      <c r="JB476" s="4"/>
      <c r="JC476" s="4"/>
      <c r="JD476" s="4"/>
      <c r="JE476" s="4"/>
      <c r="JF476" s="4"/>
      <c r="JG476" s="4"/>
      <c r="JH476" s="4"/>
      <c r="JI476" s="4"/>
      <c r="JJ476" s="4"/>
    </row>
    <row r="477" s="5" customFormat="1" ht="32" customHeight="1" spans="1:270">
      <c r="A477" s="26"/>
      <c r="B477" s="26" t="s">
        <v>1649</v>
      </c>
      <c r="C477" s="26" t="s">
        <v>1650</v>
      </c>
      <c r="D477" s="22" t="s">
        <v>331</v>
      </c>
      <c r="E477" s="22" t="s">
        <v>188</v>
      </c>
      <c r="F477" s="22" t="s">
        <v>139</v>
      </c>
      <c r="G477" s="22" t="s">
        <v>140</v>
      </c>
      <c r="H477" s="22" t="s">
        <v>364</v>
      </c>
      <c r="I477" s="22">
        <v>110</v>
      </c>
      <c r="J477" s="22">
        <v>110</v>
      </c>
      <c r="K477" s="22">
        <v>110</v>
      </c>
      <c r="L477" s="22"/>
      <c r="M477" s="22"/>
      <c r="N477" s="22"/>
      <c r="O477" s="22"/>
      <c r="P477" s="22"/>
      <c r="Q477" s="22"/>
      <c r="R477" s="22"/>
      <c r="S477" s="22"/>
      <c r="T477" s="22"/>
      <c r="U477" s="22"/>
      <c r="V477" s="22"/>
      <c r="W477" s="22" t="s">
        <v>130</v>
      </c>
      <c r="X477" s="22" t="s">
        <v>112</v>
      </c>
      <c r="Y477" s="22" t="s">
        <v>131</v>
      </c>
      <c r="Z477" s="22" t="s">
        <v>131</v>
      </c>
      <c r="AA477" s="22" t="s">
        <v>131</v>
      </c>
      <c r="AB477" s="22" t="s">
        <v>131</v>
      </c>
      <c r="AC477" s="22">
        <v>150</v>
      </c>
      <c r="AD477" s="22">
        <v>450</v>
      </c>
      <c r="AE477" s="22">
        <v>450</v>
      </c>
      <c r="AF477" s="26" t="s">
        <v>1651</v>
      </c>
      <c r="AG477" s="26" t="s">
        <v>1652</v>
      </c>
      <c r="AH477" s="22"/>
      <c r="AI477" s="4"/>
      <c r="AJ477" s="4"/>
      <c r="AK477" s="4"/>
      <c r="AL477" s="4"/>
      <c r="AM477" s="4"/>
      <c r="AN477" s="4"/>
      <c r="AO477" s="4"/>
      <c r="AP477" s="4"/>
      <c r="AQ477" s="4"/>
      <c r="AR477" s="4"/>
      <c r="AS477" s="4"/>
      <c r="AT477" s="4"/>
      <c r="AU477" s="4"/>
      <c r="AV477" s="4"/>
      <c r="AW477" s="4"/>
      <c r="AX477" s="4"/>
      <c r="AY477" s="4"/>
      <c r="AZ477" s="4"/>
      <c r="BA477" s="4"/>
      <c r="BB477" s="4"/>
      <c r="BC477" s="4"/>
      <c r="BD477" s="4"/>
      <c r="BE477" s="4"/>
      <c r="BF477" s="4"/>
      <c r="BG477" s="4"/>
      <c r="BH477" s="4"/>
      <c r="BI477" s="4"/>
      <c r="BJ477" s="4"/>
      <c r="BK477" s="4"/>
      <c r="BL477" s="4"/>
      <c r="BM477" s="4"/>
      <c r="BN477" s="4"/>
      <c r="BO477" s="4"/>
      <c r="BP477" s="4"/>
      <c r="BQ477" s="4"/>
      <c r="BR477" s="4"/>
      <c r="BS477" s="4"/>
      <c r="BT477" s="4"/>
      <c r="BU477" s="4"/>
      <c r="BV477" s="4"/>
      <c r="BW477" s="4"/>
      <c r="BX477" s="4"/>
      <c r="BY477" s="4"/>
      <c r="BZ477" s="4"/>
      <c r="CA477" s="4"/>
      <c r="CB477" s="4"/>
      <c r="CC477" s="4"/>
      <c r="CD477" s="4"/>
      <c r="CE477" s="4"/>
      <c r="CF477" s="4"/>
      <c r="CG477" s="4"/>
      <c r="CH477" s="4"/>
      <c r="CI477" s="4"/>
      <c r="CJ477" s="4"/>
      <c r="CK477" s="4"/>
      <c r="CL477" s="4"/>
      <c r="CM477" s="4"/>
      <c r="CN477" s="4"/>
      <c r="CO477" s="4"/>
      <c r="CP477" s="4"/>
      <c r="CQ477" s="4"/>
      <c r="CR477" s="4"/>
      <c r="CS477" s="4"/>
      <c r="CT477" s="4"/>
      <c r="CU477" s="4"/>
      <c r="CV477" s="4"/>
      <c r="CW477" s="4"/>
      <c r="CX477" s="4"/>
      <c r="CY477" s="4"/>
      <c r="CZ477" s="4"/>
      <c r="DA477" s="4"/>
      <c r="DB477" s="4"/>
      <c r="DC477" s="4"/>
      <c r="DD477" s="4"/>
      <c r="DE477" s="4"/>
      <c r="DF477" s="4"/>
      <c r="DG477" s="4"/>
      <c r="DH477" s="4"/>
      <c r="DI477" s="4"/>
      <c r="DJ477" s="4"/>
      <c r="DK477" s="4"/>
      <c r="DL477" s="4"/>
      <c r="DM477" s="4"/>
      <c r="DN477" s="4"/>
      <c r="DO477" s="4"/>
      <c r="DP477" s="4"/>
      <c r="DQ477" s="4"/>
      <c r="DR477" s="4"/>
      <c r="DS477" s="4"/>
      <c r="DT477" s="4"/>
      <c r="DU477" s="4"/>
      <c r="DV477" s="4"/>
      <c r="DW477" s="4"/>
      <c r="DX477" s="4"/>
      <c r="DY477" s="4"/>
      <c r="DZ477" s="4"/>
      <c r="EA477" s="4"/>
      <c r="EB477" s="4"/>
      <c r="EC477" s="4"/>
      <c r="ED477" s="4"/>
      <c r="EE477" s="4"/>
      <c r="EF477" s="4"/>
      <c r="EG477" s="4"/>
      <c r="EH477" s="4"/>
      <c r="EI477" s="4"/>
      <c r="EJ477" s="4"/>
      <c r="EK477" s="4"/>
      <c r="EL477" s="4"/>
      <c r="EM477" s="4"/>
      <c r="EN477" s="4"/>
      <c r="EO477" s="4"/>
      <c r="EP477" s="4"/>
      <c r="EQ477" s="4"/>
      <c r="ER477" s="4"/>
      <c r="ES477" s="4"/>
      <c r="ET477" s="4"/>
      <c r="EU477" s="4"/>
      <c r="EV477" s="4"/>
      <c r="EW477" s="4"/>
      <c r="EX477" s="4"/>
      <c r="EY477" s="4"/>
      <c r="EZ477" s="4"/>
      <c r="FA477" s="4"/>
      <c r="FB477" s="4"/>
      <c r="FC477" s="4"/>
      <c r="FD477" s="4"/>
      <c r="FE477" s="4"/>
      <c r="FF477" s="4"/>
      <c r="FG477" s="4"/>
      <c r="FH477" s="4"/>
      <c r="FI477" s="4"/>
      <c r="FJ477" s="4"/>
      <c r="FK477" s="4"/>
      <c r="FL477" s="4"/>
      <c r="FM477" s="4"/>
      <c r="FN477" s="4"/>
      <c r="FO477" s="4"/>
      <c r="FP477" s="4"/>
      <c r="FQ477" s="4"/>
      <c r="FR477" s="4"/>
      <c r="FS477" s="4"/>
      <c r="FT477" s="4"/>
      <c r="FU477" s="4"/>
      <c r="FV477" s="4"/>
      <c r="FW477" s="4"/>
      <c r="FX477" s="4"/>
      <c r="FY477" s="4"/>
      <c r="FZ477" s="4"/>
      <c r="GA477" s="4"/>
      <c r="GB477" s="4"/>
      <c r="GC477" s="4"/>
      <c r="GD477" s="4"/>
      <c r="GE477" s="4"/>
      <c r="GF477" s="4"/>
      <c r="GG477" s="4"/>
      <c r="GH477" s="4"/>
      <c r="GI477" s="4"/>
      <c r="GJ477" s="4"/>
      <c r="GK477" s="4"/>
      <c r="GL477" s="4"/>
      <c r="GM477" s="4"/>
      <c r="GN477" s="4"/>
      <c r="GO477" s="4"/>
      <c r="GP477" s="4"/>
      <c r="GQ477" s="4"/>
      <c r="GR477" s="4"/>
      <c r="GS477" s="4"/>
      <c r="GT477" s="4"/>
      <c r="GU477" s="4"/>
      <c r="GV477" s="4"/>
      <c r="GW477" s="4"/>
      <c r="GX477" s="4"/>
      <c r="GY477" s="4"/>
      <c r="GZ477" s="4"/>
      <c r="HA477" s="4"/>
      <c r="HB477" s="4"/>
      <c r="HC477" s="4"/>
      <c r="HD477" s="4"/>
      <c r="HE477" s="4"/>
      <c r="HF477" s="4"/>
      <c r="HG477" s="4"/>
      <c r="HH477" s="4"/>
      <c r="HI477" s="4"/>
      <c r="HJ477" s="4"/>
      <c r="HK477" s="4"/>
      <c r="HL477" s="4"/>
      <c r="HM477" s="4"/>
      <c r="HN477" s="4"/>
      <c r="HO477" s="4"/>
      <c r="HP477" s="4"/>
      <c r="HQ477" s="4"/>
      <c r="HR477" s="4"/>
      <c r="HS477" s="4"/>
      <c r="HT477" s="4"/>
      <c r="HU477" s="4"/>
      <c r="HV477" s="4"/>
      <c r="HW477" s="4"/>
      <c r="HX477" s="4"/>
      <c r="HY477" s="4"/>
      <c r="HZ477" s="4"/>
      <c r="IA477" s="4"/>
      <c r="IB477" s="4"/>
      <c r="IC477" s="4"/>
      <c r="ID477" s="4"/>
      <c r="IE477" s="4"/>
      <c r="IF477" s="4"/>
      <c r="IG477" s="4"/>
      <c r="IH477" s="4"/>
      <c r="II477" s="4"/>
      <c r="IJ477" s="4"/>
      <c r="IK477" s="4"/>
      <c r="IL477" s="4"/>
      <c r="IM477" s="4"/>
      <c r="IN477" s="4"/>
      <c r="IO477" s="4"/>
      <c r="IP477" s="4"/>
      <c r="IQ477" s="4"/>
      <c r="IR477" s="4"/>
      <c r="IS477" s="4"/>
      <c r="IT477" s="4"/>
      <c r="IU477" s="4"/>
      <c r="IV477" s="4"/>
      <c r="IW477" s="4"/>
      <c r="IX477" s="4"/>
      <c r="IY477" s="4"/>
      <c r="IZ477" s="4"/>
      <c r="JA477" s="4"/>
      <c r="JB477" s="4"/>
      <c r="JC477" s="4"/>
      <c r="JD477" s="4"/>
      <c r="JE477" s="4"/>
      <c r="JF477" s="4"/>
      <c r="JG477" s="4"/>
      <c r="JH477" s="4"/>
      <c r="JI477" s="4"/>
      <c r="JJ477" s="4"/>
    </row>
    <row r="478" s="5" customFormat="1" ht="32" customHeight="1" spans="1:270">
      <c r="A478" s="26"/>
      <c r="B478" s="21" t="s">
        <v>1653</v>
      </c>
      <c r="C478" s="21" t="s">
        <v>1654</v>
      </c>
      <c r="D478" s="22" t="s">
        <v>331</v>
      </c>
      <c r="E478" s="22" t="s">
        <v>368</v>
      </c>
      <c r="F478" s="22" t="s">
        <v>139</v>
      </c>
      <c r="G478" s="22" t="s">
        <v>140</v>
      </c>
      <c r="H478" s="22" t="s">
        <v>1655</v>
      </c>
      <c r="I478" s="22">
        <v>100</v>
      </c>
      <c r="J478" s="22">
        <v>100</v>
      </c>
      <c r="K478" s="22">
        <v>100</v>
      </c>
      <c r="L478" s="22"/>
      <c r="M478" s="22"/>
      <c r="N478" s="22"/>
      <c r="O478" s="22"/>
      <c r="P478" s="22"/>
      <c r="Q478" s="22"/>
      <c r="R478" s="22"/>
      <c r="S478" s="22"/>
      <c r="T478" s="22"/>
      <c r="U478" s="22"/>
      <c r="V478" s="22"/>
      <c r="W478" s="22" t="s">
        <v>130</v>
      </c>
      <c r="X478" s="22" t="s">
        <v>112</v>
      </c>
      <c r="Y478" s="22" t="s">
        <v>131</v>
      </c>
      <c r="Z478" s="22" t="s">
        <v>131</v>
      </c>
      <c r="AA478" s="22" t="s">
        <v>131</v>
      </c>
      <c r="AB478" s="22" t="s">
        <v>131</v>
      </c>
      <c r="AC478" s="22">
        <v>20</v>
      </c>
      <c r="AD478" s="22">
        <v>80</v>
      </c>
      <c r="AE478" s="22">
        <v>100</v>
      </c>
      <c r="AF478" s="21" t="s">
        <v>1640</v>
      </c>
      <c r="AG478" s="21" t="s">
        <v>1656</v>
      </c>
      <c r="AH478" s="22"/>
      <c r="AI478" s="4"/>
      <c r="AJ478" s="4"/>
      <c r="AK478" s="4"/>
      <c r="AL478" s="4"/>
      <c r="AM478" s="4"/>
      <c r="AN478" s="4"/>
      <c r="AO478" s="4"/>
      <c r="AP478" s="4"/>
      <c r="AQ478" s="4"/>
      <c r="AR478" s="4"/>
      <c r="AS478" s="4"/>
      <c r="AT478" s="4"/>
      <c r="AU478" s="4"/>
      <c r="AV478" s="4"/>
      <c r="AW478" s="4"/>
      <c r="AX478" s="4"/>
      <c r="AY478" s="4"/>
      <c r="AZ478" s="4"/>
      <c r="BA478" s="4"/>
      <c r="BB478" s="4"/>
      <c r="BC478" s="4"/>
      <c r="BD478" s="4"/>
      <c r="BE478" s="4"/>
      <c r="BF478" s="4"/>
      <c r="BG478" s="4"/>
      <c r="BH478" s="4"/>
      <c r="BI478" s="4"/>
      <c r="BJ478" s="4"/>
      <c r="BK478" s="4"/>
      <c r="BL478" s="4"/>
      <c r="BM478" s="4"/>
      <c r="BN478" s="4"/>
      <c r="BO478" s="4"/>
      <c r="BP478" s="4"/>
      <c r="BQ478" s="4"/>
      <c r="BR478" s="4"/>
      <c r="BS478" s="4"/>
      <c r="BT478" s="4"/>
      <c r="BU478" s="4"/>
      <c r="BV478" s="4"/>
      <c r="BW478" s="4"/>
      <c r="BX478" s="4"/>
      <c r="BY478" s="4"/>
      <c r="BZ478" s="4"/>
      <c r="CA478" s="4"/>
      <c r="CB478" s="4"/>
      <c r="CC478" s="4"/>
      <c r="CD478" s="4"/>
      <c r="CE478" s="4"/>
      <c r="CF478" s="4"/>
      <c r="CG478" s="4"/>
      <c r="CH478" s="4"/>
      <c r="CI478" s="4"/>
      <c r="CJ478" s="4"/>
      <c r="CK478" s="4"/>
      <c r="CL478" s="4"/>
      <c r="CM478" s="4"/>
      <c r="CN478" s="4"/>
      <c r="CO478" s="4"/>
      <c r="CP478" s="4"/>
      <c r="CQ478" s="4"/>
      <c r="CR478" s="4"/>
      <c r="CS478" s="4"/>
      <c r="CT478" s="4"/>
      <c r="CU478" s="4"/>
      <c r="CV478" s="4"/>
      <c r="CW478" s="4"/>
      <c r="CX478" s="4"/>
      <c r="CY478" s="4"/>
      <c r="CZ478" s="4"/>
      <c r="DA478" s="4"/>
      <c r="DB478" s="4"/>
      <c r="DC478" s="4"/>
      <c r="DD478" s="4"/>
      <c r="DE478" s="4"/>
      <c r="DF478" s="4"/>
      <c r="DG478" s="4"/>
      <c r="DH478" s="4"/>
      <c r="DI478" s="4"/>
      <c r="DJ478" s="4"/>
      <c r="DK478" s="4"/>
      <c r="DL478" s="4"/>
      <c r="DM478" s="4"/>
      <c r="DN478" s="4"/>
      <c r="DO478" s="4"/>
      <c r="DP478" s="4"/>
      <c r="DQ478" s="4"/>
      <c r="DR478" s="4"/>
      <c r="DS478" s="4"/>
      <c r="DT478" s="4"/>
      <c r="DU478" s="4"/>
      <c r="DV478" s="4"/>
      <c r="DW478" s="4"/>
      <c r="DX478" s="4"/>
      <c r="DY478" s="4"/>
      <c r="DZ478" s="4"/>
      <c r="EA478" s="4"/>
      <c r="EB478" s="4"/>
      <c r="EC478" s="4"/>
      <c r="ED478" s="4"/>
      <c r="EE478" s="4"/>
      <c r="EF478" s="4"/>
      <c r="EG478" s="4"/>
      <c r="EH478" s="4"/>
      <c r="EI478" s="4"/>
      <c r="EJ478" s="4"/>
      <c r="EK478" s="4"/>
      <c r="EL478" s="4"/>
      <c r="EM478" s="4"/>
      <c r="EN478" s="4"/>
      <c r="EO478" s="4"/>
      <c r="EP478" s="4"/>
      <c r="EQ478" s="4"/>
      <c r="ER478" s="4"/>
      <c r="ES478" s="4"/>
      <c r="ET478" s="4"/>
      <c r="EU478" s="4"/>
      <c r="EV478" s="4"/>
      <c r="EW478" s="4"/>
      <c r="EX478" s="4"/>
      <c r="EY478" s="4"/>
      <c r="EZ478" s="4"/>
      <c r="FA478" s="4"/>
      <c r="FB478" s="4"/>
      <c r="FC478" s="4"/>
      <c r="FD478" s="4"/>
      <c r="FE478" s="4"/>
      <c r="FF478" s="4"/>
      <c r="FG478" s="4"/>
      <c r="FH478" s="4"/>
      <c r="FI478" s="4"/>
      <c r="FJ478" s="4"/>
      <c r="FK478" s="4"/>
      <c r="FL478" s="4"/>
      <c r="FM478" s="4"/>
      <c r="FN478" s="4"/>
      <c r="FO478" s="4"/>
      <c r="FP478" s="4"/>
      <c r="FQ478" s="4"/>
      <c r="FR478" s="4"/>
      <c r="FS478" s="4"/>
      <c r="FT478" s="4"/>
      <c r="FU478" s="4"/>
      <c r="FV478" s="4"/>
      <c r="FW478" s="4"/>
      <c r="FX478" s="4"/>
      <c r="FY478" s="4"/>
      <c r="FZ478" s="4"/>
      <c r="GA478" s="4"/>
      <c r="GB478" s="4"/>
      <c r="GC478" s="4"/>
      <c r="GD478" s="4"/>
      <c r="GE478" s="4"/>
      <c r="GF478" s="4"/>
      <c r="GG478" s="4"/>
      <c r="GH478" s="4"/>
      <c r="GI478" s="4"/>
      <c r="GJ478" s="4"/>
      <c r="GK478" s="4"/>
      <c r="GL478" s="4"/>
      <c r="GM478" s="4"/>
      <c r="GN478" s="4"/>
      <c r="GO478" s="4"/>
      <c r="GP478" s="4"/>
      <c r="GQ478" s="4"/>
      <c r="GR478" s="4"/>
      <c r="GS478" s="4"/>
      <c r="GT478" s="4"/>
      <c r="GU478" s="4"/>
      <c r="GV478" s="4"/>
      <c r="GW478" s="4"/>
      <c r="GX478" s="4"/>
      <c r="GY478" s="4"/>
      <c r="GZ478" s="4"/>
      <c r="HA478" s="4"/>
      <c r="HB478" s="4"/>
      <c r="HC478" s="4"/>
      <c r="HD478" s="4"/>
      <c r="HE478" s="4"/>
      <c r="HF478" s="4"/>
      <c r="HG478" s="4"/>
      <c r="HH478" s="4"/>
      <c r="HI478" s="4"/>
      <c r="HJ478" s="4"/>
      <c r="HK478" s="4"/>
      <c r="HL478" s="4"/>
      <c r="HM478" s="4"/>
      <c r="HN478" s="4"/>
      <c r="HO478" s="4"/>
      <c r="HP478" s="4"/>
      <c r="HQ478" s="4"/>
      <c r="HR478" s="4"/>
      <c r="HS478" s="4"/>
      <c r="HT478" s="4"/>
      <c r="HU478" s="4"/>
      <c r="HV478" s="4"/>
      <c r="HW478" s="4"/>
      <c r="HX478" s="4"/>
      <c r="HY478" s="4"/>
      <c r="HZ478" s="4"/>
      <c r="IA478" s="4"/>
      <c r="IB478" s="4"/>
      <c r="IC478" s="4"/>
      <c r="ID478" s="4"/>
      <c r="IE478" s="4"/>
      <c r="IF478" s="4"/>
      <c r="IG478" s="4"/>
      <c r="IH478" s="4"/>
      <c r="II478" s="4"/>
      <c r="IJ478" s="4"/>
      <c r="IK478" s="4"/>
      <c r="IL478" s="4"/>
      <c r="IM478" s="4"/>
      <c r="IN478" s="4"/>
      <c r="IO478" s="4"/>
      <c r="IP478" s="4"/>
      <c r="IQ478" s="4"/>
      <c r="IR478" s="4"/>
      <c r="IS478" s="4"/>
      <c r="IT478" s="4"/>
      <c r="IU478" s="4"/>
      <c r="IV478" s="4"/>
      <c r="IW478" s="4"/>
      <c r="IX478" s="4"/>
      <c r="IY478" s="4"/>
      <c r="IZ478" s="4"/>
      <c r="JA478" s="4"/>
      <c r="JB478" s="4"/>
      <c r="JC478" s="4"/>
      <c r="JD478" s="4"/>
      <c r="JE478" s="4"/>
      <c r="JF478" s="4"/>
      <c r="JG478" s="4"/>
      <c r="JH478" s="4"/>
      <c r="JI478" s="4"/>
      <c r="JJ478" s="4"/>
    </row>
    <row r="479" s="5" customFormat="1" ht="32" customHeight="1" spans="1:270">
      <c r="A479" s="26"/>
      <c r="B479" s="21" t="s">
        <v>1657</v>
      </c>
      <c r="C479" s="21" t="s">
        <v>1658</v>
      </c>
      <c r="D479" s="22" t="s">
        <v>331</v>
      </c>
      <c r="E479" s="22" t="s">
        <v>368</v>
      </c>
      <c r="F479" s="22" t="s">
        <v>139</v>
      </c>
      <c r="G479" s="22" t="s">
        <v>140</v>
      </c>
      <c r="H479" s="22" t="s">
        <v>1655</v>
      </c>
      <c r="I479" s="22">
        <v>100</v>
      </c>
      <c r="J479" s="22">
        <v>100</v>
      </c>
      <c r="K479" s="22">
        <v>100</v>
      </c>
      <c r="L479" s="22"/>
      <c r="M479" s="22"/>
      <c r="N479" s="22"/>
      <c r="O479" s="22"/>
      <c r="P479" s="22"/>
      <c r="Q479" s="22"/>
      <c r="R479" s="22"/>
      <c r="S479" s="22"/>
      <c r="T479" s="22"/>
      <c r="U479" s="22"/>
      <c r="V479" s="22"/>
      <c r="W479" s="22" t="s">
        <v>130</v>
      </c>
      <c r="X479" s="22" t="s">
        <v>112</v>
      </c>
      <c r="Y479" s="22" t="s">
        <v>131</v>
      </c>
      <c r="Z479" s="22" t="s">
        <v>131</v>
      </c>
      <c r="AA479" s="22" t="s">
        <v>131</v>
      </c>
      <c r="AB479" s="22" t="s">
        <v>131</v>
      </c>
      <c r="AC479" s="22">
        <v>20</v>
      </c>
      <c r="AD479" s="22">
        <v>80</v>
      </c>
      <c r="AE479" s="22">
        <v>100</v>
      </c>
      <c r="AF479" s="21" t="s">
        <v>1640</v>
      </c>
      <c r="AG479" s="21" t="s">
        <v>1656</v>
      </c>
      <c r="AH479" s="22"/>
      <c r="AI479" s="4"/>
      <c r="AJ479" s="4"/>
      <c r="AK479" s="4"/>
      <c r="AL479" s="4"/>
      <c r="AM479" s="4"/>
      <c r="AN479" s="4"/>
      <c r="AO479" s="4"/>
      <c r="AP479" s="4"/>
      <c r="AQ479" s="4"/>
      <c r="AR479" s="4"/>
      <c r="AS479" s="4"/>
      <c r="AT479" s="4"/>
      <c r="AU479" s="4"/>
      <c r="AV479" s="4"/>
      <c r="AW479" s="4"/>
      <c r="AX479" s="4"/>
      <c r="AY479" s="4"/>
      <c r="AZ479" s="4"/>
      <c r="BA479" s="4"/>
      <c r="BB479" s="4"/>
      <c r="BC479" s="4"/>
      <c r="BD479" s="4"/>
      <c r="BE479" s="4"/>
      <c r="BF479" s="4"/>
      <c r="BG479" s="4"/>
      <c r="BH479" s="4"/>
      <c r="BI479" s="4"/>
      <c r="BJ479" s="4"/>
      <c r="BK479" s="4"/>
      <c r="BL479" s="4"/>
      <c r="BM479" s="4"/>
      <c r="BN479" s="4"/>
      <c r="BO479" s="4"/>
      <c r="BP479" s="4"/>
      <c r="BQ479" s="4"/>
      <c r="BR479" s="4"/>
      <c r="BS479" s="4"/>
      <c r="BT479" s="4"/>
      <c r="BU479" s="4"/>
      <c r="BV479" s="4"/>
      <c r="BW479" s="4"/>
      <c r="BX479" s="4"/>
      <c r="BY479" s="4"/>
      <c r="BZ479" s="4"/>
      <c r="CA479" s="4"/>
      <c r="CB479" s="4"/>
      <c r="CC479" s="4"/>
      <c r="CD479" s="4"/>
      <c r="CE479" s="4"/>
      <c r="CF479" s="4"/>
      <c r="CG479" s="4"/>
      <c r="CH479" s="4"/>
      <c r="CI479" s="4"/>
      <c r="CJ479" s="4"/>
      <c r="CK479" s="4"/>
      <c r="CL479" s="4"/>
      <c r="CM479" s="4"/>
      <c r="CN479" s="4"/>
      <c r="CO479" s="4"/>
      <c r="CP479" s="4"/>
      <c r="CQ479" s="4"/>
      <c r="CR479" s="4"/>
      <c r="CS479" s="4"/>
      <c r="CT479" s="4"/>
      <c r="CU479" s="4"/>
      <c r="CV479" s="4"/>
      <c r="CW479" s="4"/>
      <c r="CX479" s="4"/>
      <c r="CY479" s="4"/>
      <c r="CZ479" s="4"/>
      <c r="DA479" s="4"/>
      <c r="DB479" s="4"/>
      <c r="DC479" s="4"/>
      <c r="DD479" s="4"/>
      <c r="DE479" s="4"/>
      <c r="DF479" s="4"/>
      <c r="DG479" s="4"/>
      <c r="DH479" s="4"/>
      <c r="DI479" s="4"/>
      <c r="DJ479" s="4"/>
      <c r="DK479" s="4"/>
      <c r="DL479" s="4"/>
      <c r="DM479" s="4"/>
      <c r="DN479" s="4"/>
      <c r="DO479" s="4"/>
      <c r="DP479" s="4"/>
      <c r="DQ479" s="4"/>
      <c r="DR479" s="4"/>
      <c r="DS479" s="4"/>
      <c r="DT479" s="4"/>
      <c r="DU479" s="4"/>
      <c r="DV479" s="4"/>
      <c r="DW479" s="4"/>
      <c r="DX479" s="4"/>
      <c r="DY479" s="4"/>
      <c r="DZ479" s="4"/>
      <c r="EA479" s="4"/>
      <c r="EB479" s="4"/>
      <c r="EC479" s="4"/>
      <c r="ED479" s="4"/>
      <c r="EE479" s="4"/>
      <c r="EF479" s="4"/>
      <c r="EG479" s="4"/>
      <c r="EH479" s="4"/>
      <c r="EI479" s="4"/>
      <c r="EJ479" s="4"/>
      <c r="EK479" s="4"/>
      <c r="EL479" s="4"/>
      <c r="EM479" s="4"/>
      <c r="EN479" s="4"/>
      <c r="EO479" s="4"/>
      <c r="EP479" s="4"/>
      <c r="EQ479" s="4"/>
      <c r="ER479" s="4"/>
      <c r="ES479" s="4"/>
      <c r="ET479" s="4"/>
      <c r="EU479" s="4"/>
      <c r="EV479" s="4"/>
      <c r="EW479" s="4"/>
      <c r="EX479" s="4"/>
      <c r="EY479" s="4"/>
      <c r="EZ479" s="4"/>
      <c r="FA479" s="4"/>
      <c r="FB479" s="4"/>
      <c r="FC479" s="4"/>
      <c r="FD479" s="4"/>
      <c r="FE479" s="4"/>
      <c r="FF479" s="4"/>
      <c r="FG479" s="4"/>
      <c r="FH479" s="4"/>
      <c r="FI479" s="4"/>
      <c r="FJ479" s="4"/>
      <c r="FK479" s="4"/>
      <c r="FL479" s="4"/>
      <c r="FM479" s="4"/>
      <c r="FN479" s="4"/>
      <c r="FO479" s="4"/>
      <c r="FP479" s="4"/>
      <c r="FQ479" s="4"/>
      <c r="FR479" s="4"/>
      <c r="FS479" s="4"/>
      <c r="FT479" s="4"/>
      <c r="FU479" s="4"/>
      <c r="FV479" s="4"/>
      <c r="FW479" s="4"/>
      <c r="FX479" s="4"/>
      <c r="FY479" s="4"/>
      <c r="FZ479" s="4"/>
      <c r="GA479" s="4"/>
      <c r="GB479" s="4"/>
      <c r="GC479" s="4"/>
      <c r="GD479" s="4"/>
      <c r="GE479" s="4"/>
      <c r="GF479" s="4"/>
      <c r="GG479" s="4"/>
      <c r="GH479" s="4"/>
      <c r="GI479" s="4"/>
      <c r="GJ479" s="4"/>
      <c r="GK479" s="4"/>
      <c r="GL479" s="4"/>
      <c r="GM479" s="4"/>
      <c r="GN479" s="4"/>
      <c r="GO479" s="4"/>
      <c r="GP479" s="4"/>
      <c r="GQ479" s="4"/>
      <c r="GR479" s="4"/>
      <c r="GS479" s="4"/>
      <c r="GT479" s="4"/>
      <c r="GU479" s="4"/>
      <c r="GV479" s="4"/>
      <c r="GW479" s="4"/>
      <c r="GX479" s="4"/>
      <c r="GY479" s="4"/>
      <c r="GZ479" s="4"/>
      <c r="HA479" s="4"/>
      <c r="HB479" s="4"/>
      <c r="HC479" s="4"/>
      <c r="HD479" s="4"/>
      <c r="HE479" s="4"/>
      <c r="HF479" s="4"/>
      <c r="HG479" s="4"/>
      <c r="HH479" s="4"/>
      <c r="HI479" s="4"/>
      <c r="HJ479" s="4"/>
      <c r="HK479" s="4"/>
      <c r="HL479" s="4"/>
      <c r="HM479" s="4"/>
      <c r="HN479" s="4"/>
      <c r="HO479" s="4"/>
      <c r="HP479" s="4"/>
      <c r="HQ479" s="4"/>
      <c r="HR479" s="4"/>
      <c r="HS479" s="4"/>
      <c r="HT479" s="4"/>
      <c r="HU479" s="4"/>
      <c r="HV479" s="4"/>
      <c r="HW479" s="4"/>
      <c r="HX479" s="4"/>
      <c r="HY479" s="4"/>
      <c r="HZ479" s="4"/>
      <c r="IA479" s="4"/>
      <c r="IB479" s="4"/>
      <c r="IC479" s="4"/>
      <c r="ID479" s="4"/>
      <c r="IE479" s="4"/>
      <c r="IF479" s="4"/>
      <c r="IG479" s="4"/>
      <c r="IH479" s="4"/>
      <c r="II479" s="4"/>
      <c r="IJ479" s="4"/>
      <c r="IK479" s="4"/>
      <c r="IL479" s="4"/>
      <c r="IM479" s="4"/>
      <c r="IN479" s="4"/>
      <c r="IO479" s="4"/>
      <c r="IP479" s="4"/>
      <c r="IQ479" s="4"/>
      <c r="IR479" s="4"/>
      <c r="IS479" s="4"/>
      <c r="IT479" s="4"/>
      <c r="IU479" s="4"/>
      <c r="IV479" s="4"/>
      <c r="IW479" s="4"/>
      <c r="IX479" s="4"/>
      <c r="IY479" s="4"/>
      <c r="IZ479" s="4"/>
      <c r="JA479" s="4"/>
      <c r="JB479" s="4"/>
      <c r="JC479" s="4"/>
      <c r="JD479" s="4"/>
      <c r="JE479" s="4"/>
      <c r="JF479" s="4"/>
      <c r="JG479" s="4"/>
      <c r="JH479" s="4"/>
      <c r="JI479" s="4"/>
      <c r="JJ479" s="4"/>
    </row>
    <row r="480" s="5" customFormat="1" ht="32" customHeight="1" spans="1:270">
      <c r="A480" s="26"/>
      <c r="B480" s="26" t="s">
        <v>1638</v>
      </c>
      <c r="C480" s="26" t="s">
        <v>1639</v>
      </c>
      <c r="D480" s="22" t="s">
        <v>331</v>
      </c>
      <c r="E480" s="22" t="s">
        <v>377</v>
      </c>
      <c r="F480" s="22" t="s">
        <v>139</v>
      </c>
      <c r="G480" s="22" t="s">
        <v>140</v>
      </c>
      <c r="H480" s="22" t="s">
        <v>378</v>
      </c>
      <c r="I480" s="22">
        <v>30</v>
      </c>
      <c r="J480" s="22">
        <v>30</v>
      </c>
      <c r="K480" s="22">
        <v>30</v>
      </c>
      <c r="L480" s="22"/>
      <c r="M480" s="22"/>
      <c r="N480" s="22"/>
      <c r="O480" s="22"/>
      <c r="P480" s="22"/>
      <c r="Q480" s="22"/>
      <c r="R480" s="22"/>
      <c r="S480" s="22"/>
      <c r="T480" s="22"/>
      <c r="U480" s="22"/>
      <c r="V480" s="22"/>
      <c r="W480" s="22" t="s">
        <v>130</v>
      </c>
      <c r="X480" s="22" t="s">
        <v>112</v>
      </c>
      <c r="Y480" s="22" t="s">
        <v>131</v>
      </c>
      <c r="Z480" s="22" t="s">
        <v>131</v>
      </c>
      <c r="AA480" s="22" t="s">
        <v>131</v>
      </c>
      <c r="AB480" s="22" t="s">
        <v>131</v>
      </c>
      <c r="AC480" s="22">
        <v>20</v>
      </c>
      <c r="AD480" s="22">
        <v>80</v>
      </c>
      <c r="AE480" s="22">
        <v>80</v>
      </c>
      <c r="AF480" s="26" t="s">
        <v>1640</v>
      </c>
      <c r="AG480" s="26" t="s">
        <v>1641</v>
      </c>
      <c r="AH480" s="22"/>
      <c r="AI480" s="4"/>
      <c r="AJ480" s="4"/>
      <c r="AK480" s="4"/>
      <c r="AL480" s="4"/>
      <c r="AM480" s="4"/>
      <c r="AN480" s="4"/>
      <c r="AO480" s="4"/>
      <c r="AP480" s="4"/>
      <c r="AQ480" s="4"/>
      <c r="AR480" s="4"/>
      <c r="AS480" s="4"/>
      <c r="AT480" s="4"/>
      <c r="AU480" s="4"/>
      <c r="AV480" s="4"/>
      <c r="AW480" s="4"/>
      <c r="AX480" s="4"/>
      <c r="AY480" s="4"/>
      <c r="AZ480" s="4"/>
      <c r="BA480" s="4"/>
      <c r="BB480" s="4"/>
      <c r="BC480" s="4"/>
      <c r="BD480" s="4"/>
      <c r="BE480" s="4"/>
      <c r="BF480" s="4"/>
      <c r="BG480" s="4"/>
      <c r="BH480" s="4"/>
      <c r="BI480" s="4"/>
      <c r="BJ480" s="4"/>
      <c r="BK480" s="4"/>
      <c r="BL480" s="4"/>
      <c r="BM480" s="4"/>
      <c r="BN480" s="4"/>
      <c r="BO480" s="4"/>
      <c r="BP480" s="4"/>
      <c r="BQ480" s="4"/>
      <c r="BR480" s="4"/>
      <c r="BS480" s="4"/>
      <c r="BT480" s="4"/>
      <c r="BU480" s="4"/>
      <c r="BV480" s="4"/>
      <c r="BW480" s="4"/>
      <c r="BX480" s="4"/>
      <c r="BY480" s="4"/>
      <c r="BZ480" s="4"/>
      <c r="CA480" s="4"/>
      <c r="CB480" s="4"/>
      <c r="CC480" s="4"/>
      <c r="CD480" s="4"/>
      <c r="CE480" s="4"/>
      <c r="CF480" s="4"/>
      <c r="CG480" s="4"/>
      <c r="CH480" s="4"/>
      <c r="CI480" s="4"/>
      <c r="CJ480" s="4"/>
      <c r="CK480" s="4"/>
      <c r="CL480" s="4"/>
      <c r="CM480" s="4"/>
      <c r="CN480" s="4"/>
      <c r="CO480" s="4"/>
      <c r="CP480" s="4"/>
      <c r="CQ480" s="4"/>
      <c r="CR480" s="4"/>
      <c r="CS480" s="4"/>
      <c r="CT480" s="4"/>
      <c r="CU480" s="4"/>
      <c r="CV480" s="4"/>
      <c r="CW480" s="4"/>
      <c r="CX480" s="4"/>
      <c r="CY480" s="4"/>
      <c r="CZ480" s="4"/>
      <c r="DA480" s="4"/>
      <c r="DB480" s="4"/>
      <c r="DC480" s="4"/>
      <c r="DD480" s="4"/>
      <c r="DE480" s="4"/>
      <c r="DF480" s="4"/>
      <c r="DG480" s="4"/>
      <c r="DH480" s="4"/>
      <c r="DI480" s="4"/>
      <c r="DJ480" s="4"/>
      <c r="DK480" s="4"/>
      <c r="DL480" s="4"/>
      <c r="DM480" s="4"/>
      <c r="DN480" s="4"/>
      <c r="DO480" s="4"/>
      <c r="DP480" s="4"/>
      <c r="DQ480" s="4"/>
      <c r="DR480" s="4"/>
      <c r="DS480" s="4"/>
      <c r="DT480" s="4"/>
      <c r="DU480" s="4"/>
      <c r="DV480" s="4"/>
      <c r="DW480" s="4"/>
      <c r="DX480" s="4"/>
      <c r="DY480" s="4"/>
      <c r="DZ480" s="4"/>
      <c r="EA480" s="4"/>
      <c r="EB480" s="4"/>
      <c r="EC480" s="4"/>
      <c r="ED480" s="4"/>
      <c r="EE480" s="4"/>
      <c r="EF480" s="4"/>
      <c r="EG480" s="4"/>
      <c r="EH480" s="4"/>
      <c r="EI480" s="4"/>
      <c r="EJ480" s="4"/>
      <c r="EK480" s="4"/>
      <c r="EL480" s="4"/>
      <c r="EM480" s="4"/>
      <c r="EN480" s="4"/>
      <c r="EO480" s="4"/>
      <c r="EP480" s="4"/>
      <c r="EQ480" s="4"/>
      <c r="ER480" s="4"/>
      <c r="ES480" s="4"/>
      <c r="ET480" s="4"/>
      <c r="EU480" s="4"/>
      <c r="EV480" s="4"/>
      <c r="EW480" s="4"/>
      <c r="EX480" s="4"/>
      <c r="EY480" s="4"/>
      <c r="EZ480" s="4"/>
      <c r="FA480" s="4"/>
      <c r="FB480" s="4"/>
      <c r="FC480" s="4"/>
      <c r="FD480" s="4"/>
      <c r="FE480" s="4"/>
      <c r="FF480" s="4"/>
      <c r="FG480" s="4"/>
      <c r="FH480" s="4"/>
      <c r="FI480" s="4"/>
      <c r="FJ480" s="4"/>
      <c r="FK480" s="4"/>
      <c r="FL480" s="4"/>
      <c r="FM480" s="4"/>
      <c r="FN480" s="4"/>
      <c r="FO480" s="4"/>
      <c r="FP480" s="4"/>
      <c r="FQ480" s="4"/>
      <c r="FR480" s="4"/>
      <c r="FS480" s="4"/>
      <c r="FT480" s="4"/>
      <c r="FU480" s="4"/>
      <c r="FV480" s="4"/>
      <c r="FW480" s="4"/>
      <c r="FX480" s="4"/>
      <c r="FY480" s="4"/>
      <c r="FZ480" s="4"/>
      <c r="GA480" s="4"/>
      <c r="GB480" s="4"/>
      <c r="GC480" s="4"/>
      <c r="GD480" s="4"/>
      <c r="GE480" s="4"/>
      <c r="GF480" s="4"/>
      <c r="GG480" s="4"/>
      <c r="GH480" s="4"/>
      <c r="GI480" s="4"/>
      <c r="GJ480" s="4"/>
      <c r="GK480" s="4"/>
      <c r="GL480" s="4"/>
      <c r="GM480" s="4"/>
      <c r="GN480" s="4"/>
      <c r="GO480" s="4"/>
      <c r="GP480" s="4"/>
      <c r="GQ480" s="4"/>
      <c r="GR480" s="4"/>
      <c r="GS480" s="4"/>
      <c r="GT480" s="4"/>
      <c r="GU480" s="4"/>
      <c r="GV480" s="4"/>
      <c r="GW480" s="4"/>
      <c r="GX480" s="4"/>
      <c r="GY480" s="4"/>
      <c r="GZ480" s="4"/>
      <c r="HA480" s="4"/>
      <c r="HB480" s="4"/>
      <c r="HC480" s="4"/>
      <c r="HD480" s="4"/>
      <c r="HE480" s="4"/>
      <c r="HF480" s="4"/>
      <c r="HG480" s="4"/>
      <c r="HH480" s="4"/>
      <c r="HI480" s="4"/>
      <c r="HJ480" s="4"/>
      <c r="HK480" s="4"/>
      <c r="HL480" s="4"/>
      <c r="HM480" s="4"/>
      <c r="HN480" s="4"/>
      <c r="HO480" s="4"/>
      <c r="HP480" s="4"/>
      <c r="HQ480" s="4"/>
      <c r="HR480" s="4"/>
      <c r="HS480" s="4"/>
      <c r="HT480" s="4"/>
      <c r="HU480" s="4"/>
      <c r="HV480" s="4"/>
      <c r="HW480" s="4"/>
      <c r="HX480" s="4"/>
      <c r="HY480" s="4"/>
      <c r="HZ480" s="4"/>
      <c r="IA480" s="4"/>
      <c r="IB480" s="4"/>
      <c r="IC480" s="4"/>
      <c r="ID480" s="4"/>
      <c r="IE480" s="4"/>
      <c r="IF480" s="4"/>
      <c r="IG480" s="4"/>
      <c r="IH480" s="4"/>
      <c r="II480" s="4"/>
      <c r="IJ480" s="4"/>
      <c r="IK480" s="4"/>
      <c r="IL480" s="4"/>
      <c r="IM480" s="4"/>
      <c r="IN480" s="4"/>
      <c r="IO480" s="4"/>
      <c r="IP480" s="4"/>
      <c r="IQ480" s="4"/>
      <c r="IR480" s="4"/>
      <c r="IS480" s="4"/>
      <c r="IT480" s="4"/>
      <c r="IU480" s="4"/>
      <c r="IV480" s="4"/>
      <c r="IW480" s="4"/>
      <c r="IX480" s="4"/>
      <c r="IY480" s="4"/>
      <c r="IZ480" s="4"/>
      <c r="JA480" s="4"/>
      <c r="JB480" s="4"/>
      <c r="JC480" s="4"/>
      <c r="JD480" s="4"/>
      <c r="JE480" s="4"/>
      <c r="JF480" s="4"/>
      <c r="JG480" s="4"/>
      <c r="JH480" s="4"/>
      <c r="JI480" s="4"/>
      <c r="JJ480" s="4"/>
    </row>
    <row r="481" s="5" customFormat="1" ht="45" customHeight="1" spans="1:207">
      <c r="A481" s="26"/>
      <c r="B481" s="21" t="s">
        <v>1659</v>
      </c>
      <c r="C481" s="21" t="s">
        <v>1660</v>
      </c>
      <c r="D481" s="22" t="s">
        <v>382</v>
      </c>
      <c r="E481" s="22" t="s">
        <v>1246</v>
      </c>
      <c r="F481" s="22" t="s">
        <v>139</v>
      </c>
      <c r="G481" s="22" t="s">
        <v>140</v>
      </c>
      <c r="H481" s="22" t="s">
        <v>1247</v>
      </c>
      <c r="I481" s="100">
        <v>15</v>
      </c>
      <c r="J481" s="100">
        <v>15</v>
      </c>
      <c r="K481" s="100">
        <v>15</v>
      </c>
      <c r="L481" s="100"/>
      <c r="M481" s="100"/>
      <c r="N481" s="100"/>
      <c r="O481" s="100"/>
      <c r="P481" s="100"/>
      <c r="Q481" s="100"/>
      <c r="R481" s="100"/>
      <c r="S481" s="100"/>
      <c r="T481" s="100"/>
      <c r="U481" s="100"/>
      <c r="V481" s="100"/>
      <c r="W481" s="22" t="s">
        <v>130</v>
      </c>
      <c r="X481" s="22" t="s">
        <v>112</v>
      </c>
      <c r="Y481" s="22" t="s">
        <v>112</v>
      </c>
      <c r="Z481" s="22" t="s">
        <v>131</v>
      </c>
      <c r="AA481" s="22" t="s">
        <v>131</v>
      </c>
      <c r="AB481" s="22" t="s">
        <v>131</v>
      </c>
      <c r="AC481" s="22">
        <v>112</v>
      </c>
      <c r="AD481" s="22">
        <v>266</v>
      </c>
      <c r="AE481" s="22">
        <v>515</v>
      </c>
      <c r="AF481" s="21" t="s">
        <v>456</v>
      </c>
      <c r="AG481" s="21" t="s">
        <v>1661</v>
      </c>
      <c r="AH481" s="22"/>
      <c r="AI481" s="4"/>
      <c r="AJ481" s="4"/>
      <c r="AK481" s="4"/>
      <c r="AL481" s="4"/>
      <c r="AM481" s="4"/>
      <c r="AN481" s="4"/>
      <c r="AO481" s="4"/>
      <c r="AP481" s="4"/>
      <c r="AQ481" s="4"/>
      <c r="AR481" s="4"/>
      <c r="AS481" s="4"/>
      <c r="AT481" s="4"/>
      <c r="AU481" s="4"/>
      <c r="AV481" s="4"/>
      <c r="AW481" s="4"/>
      <c r="AX481" s="4"/>
      <c r="AY481" s="4"/>
      <c r="AZ481" s="4"/>
      <c r="BA481" s="4"/>
      <c r="BB481" s="4"/>
      <c r="BC481" s="4"/>
      <c r="BD481" s="4"/>
      <c r="BE481" s="4"/>
      <c r="BF481" s="4"/>
      <c r="BG481" s="4"/>
      <c r="BH481" s="4"/>
      <c r="BI481" s="4"/>
      <c r="BJ481" s="4"/>
      <c r="BK481" s="4"/>
      <c r="BL481" s="4"/>
      <c r="BM481" s="4"/>
      <c r="BN481" s="4"/>
      <c r="BO481" s="4"/>
      <c r="BP481" s="4"/>
      <c r="BQ481" s="4"/>
      <c r="BR481" s="4"/>
      <c r="BS481" s="4"/>
      <c r="BT481" s="4"/>
      <c r="BU481" s="4"/>
      <c r="BV481" s="4"/>
      <c r="BW481" s="4"/>
      <c r="BX481" s="4"/>
      <c r="BY481" s="4"/>
      <c r="BZ481" s="4"/>
      <c r="CA481" s="4"/>
      <c r="CB481" s="4"/>
      <c r="CC481" s="4"/>
      <c r="CD481" s="4"/>
      <c r="CE481" s="4"/>
      <c r="CF481" s="4"/>
      <c r="CG481" s="4"/>
      <c r="CH481" s="4"/>
      <c r="CI481" s="4"/>
      <c r="CJ481" s="4"/>
      <c r="CK481" s="4"/>
      <c r="CL481" s="4"/>
      <c r="CM481" s="4"/>
      <c r="CN481" s="4"/>
      <c r="CO481" s="4"/>
      <c r="CP481" s="4"/>
      <c r="CQ481" s="4"/>
      <c r="CR481" s="4"/>
      <c r="CS481" s="4"/>
      <c r="CT481" s="4"/>
      <c r="CU481" s="4"/>
      <c r="CV481" s="4"/>
      <c r="CW481" s="4"/>
      <c r="CX481" s="4"/>
      <c r="CY481" s="4"/>
      <c r="CZ481" s="4"/>
      <c r="DA481" s="4"/>
      <c r="DB481" s="4"/>
      <c r="DC481" s="4"/>
      <c r="DD481" s="4"/>
      <c r="DE481" s="4"/>
      <c r="DF481" s="4"/>
      <c r="DG481" s="4"/>
      <c r="DH481" s="4"/>
      <c r="DI481" s="4"/>
      <c r="DJ481" s="4"/>
      <c r="DK481" s="4"/>
      <c r="DL481" s="4"/>
      <c r="DM481" s="4"/>
      <c r="DN481" s="4"/>
      <c r="DO481" s="4"/>
      <c r="DP481" s="4"/>
      <c r="DQ481" s="4"/>
      <c r="DR481" s="4"/>
      <c r="DS481" s="4"/>
      <c r="DT481" s="4"/>
      <c r="DU481" s="4"/>
      <c r="DV481" s="4"/>
      <c r="DW481" s="4"/>
      <c r="DX481" s="4"/>
      <c r="DY481" s="4"/>
      <c r="DZ481" s="4"/>
      <c r="EA481" s="4"/>
      <c r="EB481" s="4"/>
      <c r="EC481" s="4"/>
      <c r="ED481" s="4"/>
      <c r="EE481" s="4"/>
      <c r="EF481" s="4"/>
      <c r="EG481" s="4"/>
      <c r="EH481" s="4"/>
      <c r="EI481" s="4"/>
      <c r="EJ481" s="4"/>
      <c r="EK481" s="4"/>
      <c r="EL481" s="4"/>
      <c r="EM481" s="4"/>
      <c r="EN481" s="4"/>
      <c r="EO481" s="4"/>
      <c r="EP481" s="4"/>
      <c r="EQ481" s="4"/>
      <c r="ER481" s="4"/>
      <c r="ES481" s="4"/>
      <c r="ET481" s="4"/>
      <c r="EU481" s="4"/>
      <c r="EV481" s="4"/>
      <c r="EW481" s="4"/>
      <c r="EX481" s="4"/>
      <c r="EY481" s="4"/>
      <c r="EZ481" s="4"/>
      <c r="FA481" s="4"/>
      <c r="FB481" s="4"/>
      <c r="FC481" s="4"/>
      <c r="FD481" s="4"/>
      <c r="FE481" s="4"/>
      <c r="FF481" s="4"/>
      <c r="FG481" s="4"/>
      <c r="FH481" s="4"/>
      <c r="FI481" s="4"/>
      <c r="FJ481" s="4"/>
      <c r="FK481" s="4"/>
      <c r="FL481" s="4"/>
      <c r="FM481" s="4"/>
      <c r="FN481" s="4"/>
      <c r="FO481" s="4"/>
      <c r="FP481" s="4"/>
      <c r="FQ481" s="4"/>
      <c r="FR481" s="4"/>
      <c r="FS481" s="4"/>
      <c r="FT481" s="4"/>
      <c r="FU481" s="4"/>
      <c r="FV481" s="4"/>
      <c r="FW481" s="4"/>
      <c r="FX481" s="4"/>
      <c r="FY481" s="4"/>
      <c r="FZ481" s="4"/>
      <c r="GA481" s="4"/>
      <c r="GB481" s="4"/>
      <c r="GC481" s="4"/>
      <c r="GD481" s="4"/>
      <c r="GE481" s="4"/>
      <c r="GF481" s="4"/>
      <c r="GG481" s="4"/>
      <c r="GH481" s="4"/>
      <c r="GI481" s="4"/>
      <c r="GJ481" s="4"/>
      <c r="GK481" s="4"/>
      <c r="GL481" s="4"/>
      <c r="GM481" s="4"/>
      <c r="GN481" s="4"/>
      <c r="GO481" s="4"/>
      <c r="GP481" s="4"/>
      <c r="GQ481" s="4"/>
      <c r="GR481" s="4"/>
      <c r="GS481" s="4"/>
      <c r="GT481" s="4"/>
      <c r="GU481" s="4"/>
      <c r="GV481" s="4"/>
      <c r="GW481" s="4"/>
      <c r="GX481" s="4"/>
      <c r="GY481" s="4"/>
    </row>
    <row r="482" s="2" customFormat="1" ht="45" customHeight="1" spans="1:41">
      <c r="A482" s="26"/>
      <c r="B482" s="21" t="s">
        <v>1662</v>
      </c>
      <c r="C482" s="21" t="s">
        <v>1663</v>
      </c>
      <c r="D482" s="22" t="s">
        <v>382</v>
      </c>
      <c r="E482" s="22" t="s">
        <v>1145</v>
      </c>
      <c r="F482" s="22" t="s">
        <v>139</v>
      </c>
      <c r="G482" s="22" t="s">
        <v>140</v>
      </c>
      <c r="H482" s="22" t="s">
        <v>1146</v>
      </c>
      <c r="I482" s="22">
        <v>23</v>
      </c>
      <c r="J482" s="22">
        <v>23</v>
      </c>
      <c r="K482" s="22">
        <v>23</v>
      </c>
      <c r="L482" s="22"/>
      <c r="M482" s="22"/>
      <c r="N482" s="22"/>
      <c r="O482" s="22"/>
      <c r="P482" s="22"/>
      <c r="Q482" s="22"/>
      <c r="R482" s="22"/>
      <c r="S482" s="22"/>
      <c r="T482" s="22"/>
      <c r="U482" s="22"/>
      <c r="V482" s="22"/>
      <c r="W482" s="22" t="s">
        <v>130</v>
      </c>
      <c r="X482" s="22" t="s">
        <v>112</v>
      </c>
      <c r="Y482" s="22" t="s">
        <v>112</v>
      </c>
      <c r="Z482" s="22" t="s">
        <v>131</v>
      </c>
      <c r="AA482" s="22" t="s">
        <v>131</v>
      </c>
      <c r="AB482" s="22" t="s">
        <v>131</v>
      </c>
      <c r="AC482" s="22">
        <v>140</v>
      </c>
      <c r="AD482" s="22">
        <v>463</v>
      </c>
      <c r="AE482" s="22">
        <v>909</v>
      </c>
      <c r="AF482" s="21" t="s">
        <v>1664</v>
      </c>
      <c r="AG482" s="21" t="s">
        <v>1661</v>
      </c>
      <c r="AH482" s="22"/>
      <c r="AI482" s="4"/>
      <c r="AJ482" s="4"/>
      <c r="AK482" s="4"/>
      <c r="AL482" s="4"/>
      <c r="AM482" s="4"/>
      <c r="AN482" s="4"/>
      <c r="AO482" s="4"/>
    </row>
    <row r="483" s="2" customFormat="1" ht="45" customHeight="1" spans="1:41">
      <c r="A483" s="26"/>
      <c r="B483" s="21" t="s">
        <v>1665</v>
      </c>
      <c r="C483" s="21" t="s">
        <v>1666</v>
      </c>
      <c r="D483" s="22" t="s">
        <v>382</v>
      </c>
      <c r="E483" s="22" t="s">
        <v>391</v>
      </c>
      <c r="F483" s="22" t="s">
        <v>139</v>
      </c>
      <c r="G483" s="22" t="s">
        <v>140</v>
      </c>
      <c r="H483" s="22" t="s">
        <v>392</v>
      </c>
      <c r="I483" s="22">
        <v>48</v>
      </c>
      <c r="J483" s="22">
        <v>48</v>
      </c>
      <c r="K483" s="22">
        <v>48</v>
      </c>
      <c r="L483" s="22"/>
      <c r="M483" s="22"/>
      <c r="N483" s="22"/>
      <c r="O483" s="22"/>
      <c r="P483" s="22"/>
      <c r="Q483" s="22"/>
      <c r="R483" s="22"/>
      <c r="S483" s="22"/>
      <c r="T483" s="22"/>
      <c r="U483" s="22"/>
      <c r="V483" s="22"/>
      <c r="W483" s="22" t="s">
        <v>130</v>
      </c>
      <c r="X483" s="22" t="s">
        <v>112</v>
      </c>
      <c r="Y483" s="22" t="s">
        <v>112</v>
      </c>
      <c r="Z483" s="22" t="s">
        <v>131</v>
      </c>
      <c r="AA483" s="22" t="s">
        <v>131</v>
      </c>
      <c r="AB483" s="22" t="s">
        <v>131</v>
      </c>
      <c r="AC483" s="22">
        <v>196</v>
      </c>
      <c r="AD483" s="22">
        <v>564</v>
      </c>
      <c r="AE483" s="22">
        <v>1111</v>
      </c>
      <c r="AF483" s="21" t="s">
        <v>1664</v>
      </c>
      <c r="AG483" s="21" t="s">
        <v>1661</v>
      </c>
      <c r="AH483" s="22"/>
      <c r="AI483" s="4"/>
      <c r="AJ483" s="4"/>
      <c r="AK483" s="4"/>
      <c r="AL483" s="4"/>
      <c r="AM483" s="4"/>
      <c r="AN483" s="4"/>
      <c r="AO483" s="4"/>
    </row>
    <row r="484" s="2" customFormat="1" ht="45" customHeight="1" spans="1:41">
      <c r="A484" s="26"/>
      <c r="B484" s="21" t="s">
        <v>1667</v>
      </c>
      <c r="C484" s="21" t="s">
        <v>1668</v>
      </c>
      <c r="D484" s="22" t="s">
        <v>382</v>
      </c>
      <c r="E484" s="22" t="s">
        <v>416</v>
      </c>
      <c r="F484" s="22" t="s">
        <v>139</v>
      </c>
      <c r="G484" s="22" t="s">
        <v>140</v>
      </c>
      <c r="H484" s="22" t="s">
        <v>417</v>
      </c>
      <c r="I484" s="22">
        <v>60</v>
      </c>
      <c r="J484" s="22">
        <v>60</v>
      </c>
      <c r="K484" s="22">
        <v>60</v>
      </c>
      <c r="L484" s="22"/>
      <c r="M484" s="22"/>
      <c r="N484" s="22"/>
      <c r="O484" s="22"/>
      <c r="P484" s="22"/>
      <c r="Q484" s="22"/>
      <c r="R484" s="22"/>
      <c r="S484" s="22"/>
      <c r="T484" s="22"/>
      <c r="U484" s="22"/>
      <c r="V484" s="22"/>
      <c r="W484" s="22" t="s">
        <v>130</v>
      </c>
      <c r="X484" s="22" t="s">
        <v>112</v>
      </c>
      <c r="Y484" s="22" t="s">
        <v>112</v>
      </c>
      <c r="Z484" s="22" t="s">
        <v>131</v>
      </c>
      <c r="AA484" s="22" t="s">
        <v>131</v>
      </c>
      <c r="AB484" s="22" t="s">
        <v>131</v>
      </c>
      <c r="AC484" s="22">
        <v>53</v>
      </c>
      <c r="AD484" s="22">
        <v>167</v>
      </c>
      <c r="AE484" s="22">
        <v>317</v>
      </c>
      <c r="AF484" s="21" t="s">
        <v>1664</v>
      </c>
      <c r="AG484" s="21" t="s">
        <v>1661</v>
      </c>
      <c r="AH484" s="22"/>
      <c r="AI484" s="4"/>
      <c r="AJ484" s="4"/>
      <c r="AK484" s="4"/>
      <c r="AL484" s="4"/>
      <c r="AM484" s="4"/>
      <c r="AN484" s="4"/>
      <c r="AO484" s="4"/>
    </row>
    <row r="485" s="2" customFormat="1" ht="45" customHeight="1" spans="1:41">
      <c r="A485" s="26"/>
      <c r="B485" s="21" t="s">
        <v>1669</v>
      </c>
      <c r="C485" s="21" t="s">
        <v>1670</v>
      </c>
      <c r="D485" s="22" t="s">
        <v>382</v>
      </c>
      <c r="E485" s="22" t="s">
        <v>430</v>
      </c>
      <c r="F485" s="22" t="s">
        <v>139</v>
      </c>
      <c r="G485" s="22" t="s">
        <v>140</v>
      </c>
      <c r="H485" s="22" t="s">
        <v>431</v>
      </c>
      <c r="I485" s="22">
        <v>100</v>
      </c>
      <c r="J485" s="22">
        <v>100</v>
      </c>
      <c r="K485" s="22">
        <v>100</v>
      </c>
      <c r="L485" s="22"/>
      <c r="M485" s="22"/>
      <c r="N485" s="22"/>
      <c r="O485" s="22"/>
      <c r="P485" s="22"/>
      <c r="Q485" s="22"/>
      <c r="R485" s="22"/>
      <c r="S485" s="22"/>
      <c r="T485" s="22"/>
      <c r="U485" s="22"/>
      <c r="V485" s="22"/>
      <c r="W485" s="22" t="s">
        <v>130</v>
      </c>
      <c r="X485" s="22" t="s">
        <v>112</v>
      </c>
      <c r="Y485" s="22" t="s">
        <v>112</v>
      </c>
      <c r="Z485" s="22" t="s">
        <v>131</v>
      </c>
      <c r="AA485" s="22" t="s">
        <v>131</v>
      </c>
      <c r="AB485" s="22" t="s">
        <v>131</v>
      </c>
      <c r="AC485" s="22">
        <v>119</v>
      </c>
      <c r="AD485" s="22">
        <v>301</v>
      </c>
      <c r="AE485" s="22">
        <v>585</v>
      </c>
      <c r="AF485" s="21" t="s">
        <v>1664</v>
      </c>
      <c r="AG485" s="21" t="s">
        <v>1661</v>
      </c>
      <c r="AH485" s="22"/>
      <c r="AI485" s="4"/>
      <c r="AJ485" s="4"/>
      <c r="AK485" s="4"/>
      <c r="AL485" s="4"/>
      <c r="AM485" s="4"/>
      <c r="AN485" s="4"/>
      <c r="AO485" s="4"/>
    </row>
    <row r="486" s="2" customFormat="1" ht="45" customHeight="1" spans="1:41">
      <c r="A486" s="26"/>
      <c r="B486" s="21" t="s">
        <v>1671</v>
      </c>
      <c r="C486" s="21" t="s">
        <v>1672</v>
      </c>
      <c r="D486" s="22" t="s">
        <v>382</v>
      </c>
      <c r="E486" s="22" t="s">
        <v>430</v>
      </c>
      <c r="F486" s="22" t="s">
        <v>139</v>
      </c>
      <c r="G486" s="22" t="s">
        <v>140</v>
      </c>
      <c r="H486" s="22" t="s">
        <v>431</v>
      </c>
      <c r="I486" s="22">
        <v>200</v>
      </c>
      <c r="J486" s="22">
        <v>200</v>
      </c>
      <c r="K486" s="22">
        <v>200</v>
      </c>
      <c r="L486" s="22"/>
      <c r="M486" s="22"/>
      <c r="N486" s="22"/>
      <c r="O486" s="22"/>
      <c r="P486" s="22"/>
      <c r="Q486" s="22"/>
      <c r="R486" s="22"/>
      <c r="S486" s="22"/>
      <c r="T486" s="22"/>
      <c r="U486" s="22"/>
      <c r="V486" s="22"/>
      <c r="W486" s="22" t="s">
        <v>130</v>
      </c>
      <c r="X486" s="22" t="s">
        <v>112</v>
      </c>
      <c r="Y486" s="22" t="s">
        <v>112</v>
      </c>
      <c r="Z486" s="22" t="s">
        <v>131</v>
      </c>
      <c r="AA486" s="22" t="s">
        <v>131</v>
      </c>
      <c r="AB486" s="22" t="s">
        <v>131</v>
      </c>
      <c r="AC486" s="22">
        <v>119</v>
      </c>
      <c r="AD486" s="22">
        <v>301</v>
      </c>
      <c r="AE486" s="22">
        <v>585</v>
      </c>
      <c r="AF486" s="21" t="s">
        <v>1664</v>
      </c>
      <c r="AG486" s="21" t="s">
        <v>1661</v>
      </c>
      <c r="AH486" s="22"/>
      <c r="AI486" s="4"/>
      <c r="AJ486" s="4"/>
      <c r="AK486" s="4"/>
      <c r="AL486" s="4"/>
      <c r="AM486" s="4"/>
      <c r="AN486" s="4"/>
      <c r="AO486" s="4"/>
    </row>
    <row r="487" s="2" customFormat="1" ht="45" customHeight="1" spans="1:41">
      <c r="A487" s="26"/>
      <c r="B487" s="21" t="s">
        <v>1673</v>
      </c>
      <c r="C487" s="21" t="s">
        <v>1674</v>
      </c>
      <c r="D487" s="22" t="s">
        <v>382</v>
      </c>
      <c r="E487" s="22" t="s">
        <v>461</v>
      </c>
      <c r="F487" s="22" t="s">
        <v>139</v>
      </c>
      <c r="G487" s="22" t="s">
        <v>140</v>
      </c>
      <c r="H487" s="22" t="s">
        <v>462</v>
      </c>
      <c r="I487" s="47">
        <v>110</v>
      </c>
      <c r="J487" s="47">
        <v>110</v>
      </c>
      <c r="K487" s="47">
        <v>110</v>
      </c>
      <c r="L487" s="22"/>
      <c r="M487" s="22"/>
      <c r="N487" s="22"/>
      <c r="O487" s="22"/>
      <c r="P487" s="22"/>
      <c r="Q487" s="22"/>
      <c r="R487" s="22"/>
      <c r="S487" s="22"/>
      <c r="T487" s="22"/>
      <c r="U487" s="22"/>
      <c r="V487" s="22"/>
      <c r="W487" s="22" t="s">
        <v>130</v>
      </c>
      <c r="X487" s="22" t="s">
        <v>112</v>
      </c>
      <c r="Y487" s="22" t="s">
        <v>112</v>
      </c>
      <c r="Z487" s="22" t="s">
        <v>131</v>
      </c>
      <c r="AA487" s="22" t="s">
        <v>131</v>
      </c>
      <c r="AB487" s="22" t="s">
        <v>131</v>
      </c>
      <c r="AC487" s="22">
        <v>57</v>
      </c>
      <c r="AD487" s="71">
        <v>148</v>
      </c>
      <c r="AE487" s="22">
        <v>279</v>
      </c>
      <c r="AF487" s="21" t="s">
        <v>1664</v>
      </c>
      <c r="AG487" s="21" t="s">
        <v>1661</v>
      </c>
      <c r="AH487" s="46"/>
      <c r="AI487" s="4"/>
      <c r="AJ487" s="4"/>
      <c r="AK487" s="4"/>
      <c r="AL487" s="4"/>
      <c r="AM487" s="4"/>
      <c r="AN487" s="4"/>
      <c r="AO487" s="4"/>
    </row>
    <row r="488" s="2" customFormat="1" ht="45" customHeight="1" spans="1:41">
      <c r="A488" s="26"/>
      <c r="B488" s="21" t="s">
        <v>1675</v>
      </c>
      <c r="C488" s="21" t="s">
        <v>1674</v>
      </c>
      <c r="D488" s="22" t="s">
        <v>382</v>
      </c>
      <c r="E488" s="22" t="s">
        <v>461</v>
      </c>
      <c r="F488" s="22" t="s">
        <v>139</v>
      </c>
      <c r="G488" s="22" t="s">
        <v>140</v>
      </c>
      <c r="H488" s="22" t="s">
        <v>462</v>
      </c>
      <c r="I488" s="47">
        <v>110</v>
      </c>
      <c r="J488" s="47">
        <v>110</v>
      </c>
      <c r="K488" s="47">
        <v>110</v>
      </c>
      <c r="L488" s="22"/>
      <c r="M488" s="22"/>
      <c r="N488" s="22"/>
      <c r="O488" s="22"/>
      <c r="P488" s="22"/>
      <c r="Q488" s="22"/>
      <c r="R488" s="22"/>
      <c r="S488" s="22"/>
      <c r="T488" s="22"/>
      <c r="U488" s="22"/>
      <c r="V488" s="22"/>
      <c r="W488" s="22" t="s">
        <v>130</v>
      </c>
      <c r="X488" s="22" t="s">
        <v>112</v>
      </c>
      <c r="Y488" s="22" t="s">
        <v>112</v>
      </c>
      <c r="Z488" s="22" t="s">
        <v>131</v>
      </c>
      <c r="AA488" s="22" t="s">
        <v>131</v>
      </c>
      <c r="AB488" s="22" t="s">
        <v>131</v>
      </c>
      <c r="AC488" s="22">
        <v>13</v>
      </c>
      <c r="AD488" s="22">
        <v>78</v>
      </c>
      <c r="AE488" s="22">
        <v>139</v>
      </c>
      <c r="AF488" s="21" t="s">
        <v>1676</v>
      </c>
      <c r="AG488" s="21" t="s">
        <v>1661</v>
      </c>
      <c r="AH488" s="46"/>
      <c r="AI488" s="4"/>
      <c r="AJ488" s="4"/>
      <c r="AK488" s="4"/>
      <c r="AL488" s="4"/>
      <c r="AM488" s="4"/>
      <c r="AN488" s="4"/>
      <c r="AO488" s="4"/>
    </row>
    <row r="489" s="2" customFormat="1" ht="45" customHeight="1" spans="1:41">
      <c r="A489" s="26"/>
      <c r="B489" s="21" t="s">
        <v>1677</v>
      </c>
      <c r="C489" s="21" t="s">
        <v>1678</v>
      </c>
      <c r="D489" s="22" t="s">
        <v>382</v>
      </c>
      <c r="E489" s="22" t="s">
        <v>461</v>
      </c>
      <c r="F489" s="22" t="s">
        <v>139</v>
      </c>
      <c r="G489" s="22" t="s">
        <v>140</v>
      </c>
      <c r="H489" s="22" t="s">
        <v>462</v>
      </c>
      <c r="I489" s="47">
        <v>154</v>
      </c>
      <c r="J489" s="47">
        <v>154</v>
      </c>
      <c r="K489" s="47">
        <v>154</v>
      </c>
      <c r="L489" s="22"/>
      <c r="M489" s="22"/>
      <c r="N489" s="22"/>
      <c r="O489" s="22"/>
      <c r="P489" s="22"/>
      <c r="Q489" s="22"/>
      <c r="R489" s="22"/>
      <c r="S489" s="22"/>
      <c r="T489" s="22"/>
      <c r="U489" s="22"/>
      <c r="V489" s="22"/>
      <c r="W489" s="22" t="s">
        <v>130</v>
      </c>
      <c r="X489" s="22" t="s">
        <v>112</v>
      </c>
      <c r="Y489" s="22" t="s">
        <v>112</v>
      </c>
      <c r="Z489" s="22" t="s">
        <v>131</v>
      </c>
      <c r="AA489" s="22" t="s">
        <v>131</v>
      </c>
      <c r="AB489" s="22" t="s">
        <v>131</v>
      </c>
      <c r="AC489" s="22">
        <v>15</v>
      </c>
      <c r="AD489" s="22">
        <v>91</v>
      </c>
      <c r="AE489" s="22">
        <v>165</v>
      </c>
      <c r="AF489" s="21" t="s">
        <v>1679</v>
      </c>
      <c r="AG489" s="21" t="s">
        <v>1661</v>
      </c>
      <c r="AH489" s="46"/>
      <c r="AI489" s="4"/>
      <c r="AJ489" s="4"/>
      <c r="AK489" s="4"/>
      <c r="AL489" s="4"/>
      <c r="AM489" s="4"/>
      <c r="AN489" s="4"/>
      <c r="AO489" s="4"/>
    </row>
    <row r="490" s="2" customFormat="1" ht="45" customHeight="1" spans="1:41">
      <c r="A490" s="26"/>
      <c r="B490" s="21" t="s">
        <v>1680</v>
      </c>
      <c r="C490" s="21" t="s">
        <v>1681</v>
      </c>
      <c r="D490" s="22" t="s">
        <v>382</v>
      </c>
      <c r="E490" s="22" t="s">
        <v>465</v>
      </c>
      <c r="F490" s="22" t="s">
        <v>139</v>
      </c>
      <c r="G490" s="22" t="s">
        <v>140</v>
      </c>
      <c r="H490" s="22" t="s">
        <v>466</v>
      </c>
      <c r="I490" s="22">
        <v>100</v>
      </c>
      <c r="J490" s="22">
        <v>100</v>
      </c>
      <c r="K490" s="22">
        <v>100</v>
      </c>
      <c r="L490" s="22"/>
      <c r="M490" s="22"/>
      <c r="N490" s="22"/>
      <c r="O490" s="22"/>
      <c r="P490" s="22"/>
      <c r="Q490" s="22"/>
      <c r="R490" s="22"/>
      <c r="S490" s="22"/>
      <c r="T490" s="22"/>
      <c r="U490" s="22"/>
      <c r="V490" s="22"/>
      <c r="W490" s="22" t="s">
        <v>130</v>
      </c>
      <c r="X490" s="22" t="s">
        <v>112</v>
      </c>
      <c r="Y490" s="22" t="s">
        <v>112</v>
      </c>
      <c r="Z490" s="22" t="s">
        <v>131</v>
      </c>
      <c r="AA490" s="22" t="s">
        <v>131</v>
      </c>
      <c r="AB490" s="22" t="s">
        <v>131</v>
      </c>
      <c r="AC490" s="22">
        <v>399</v>
      </c>
      <c r="AD490" s="22">
        <v>1101</v>
      </c>
      <c r="AE490" s="22">
        <v>2185</v>
      </c>
      <c r="AF490" s="21" t="s">
        <v>1664</v>
      </c>
      <c r="AG490" s="21" t="s">
        <v>1661</v>
      </c>
      <c r="AH490" s="22"/>
      <c r="AI490" s="4"/>
      <c r="AJ490" s="4"/>
      <c r="AK490" s="4"/>
      <c r="AL490" s="4"/>
      <c r="AM490" s="4"/>
      <c r="AN490" s="4"/>
      <c r="AO490" s="4"/>
    </row>
    <row r="491" s="9" customFormat="1" ht="45" customHeight="1" spans="1:34">
      <c r="A491" s="26"/>
      <c r="B491" s="95" t="s">
        <v>1682</v>
      </c>
      <c r="C491" s="96" t="s">
        <v>1683</v>
      </c>
      <c r="D491" s="44" t="s">
        <v>626</v>
      </c>
      <c r="E491" s="44" t="s">
        <v>647</v>
      </c>
      <c r="F491" s="44" t="s">
        <v>139</v>
      </c>
      <c r="G491" s="44" t="s">
        <v>140</v>
      </c>
      <c r="H491" s="44" t="s">
        <v>648</v>
      </c>
      <c r="I491" s="56">
        <v>70</v>
      </c>
      <c r="J491" s="56">
        <v>70</v>
      </c>
      <c r="K491" s="56">
        <v>70</v>
      </c>
      <c r="L491" s="56"/>
      <c r="M491" s="56"/>
      <c r="N491" s="56"/>
      <c r="O491" s="56"/>
      <c r="P491" s="56"/>
      <c r="Q491" s="56"/>
      <c r="R491" s="56"/>
      <c r="S491" s="56"/>
      <c r="T491" s="56"/>
      <c r="U491" s="56"/>
      <c r="V491" s="56"/>
      <c r="W491" s="44" t="s">
        <v>130</v>
      </c>
      <c r="X491" s="44" t="s">
        <v>112</v>
      </c>
      <c r="Y491" s="44" t="s">
        <v>131</v>
      </c>
      <c r="Z491" s="44" t="s">
        <v>131</v>
      </c>
      <c r="AA491" s="44" t="s">
        <v>131</v>
      </c>
      <c r="AB491" s="44" t="s">
        <v>131</v>
      </c>
      <c r="AC491" s="44">
        <v>30</v>
      </c>
      <c r="AD491" s="44">
        <v>110</v>
      </c>
      <c r="AE491" s="44">
        <v>1204</v>
      </c>
      <c r="AF491" s="69" t="s">
        <v>1331</v>
      </c>
      <c r="AG491" s="69" t="s">
        <v>1603</v>
      </c>
      <c r="AH491" s="44"/>
    </row>
    <row r="492" s="9" customFormat="1" ht="45" customHeight="1" spans="1:34">
      <c r="A492" s="26"/>
      <c r="B492" s="69" t="s">
        <v>1684</v>
      </c>
      <c r="C492" s="69" t="s">
        <v>1685</v>
      </c>
      <c r="D492" s="44" t="s">
        <v>626</v>
      </c>
      <c r="E492" s="44" t="s">
        <v>647</v>
      </c>
      <c r="F492" s="44" t="s">
        <v>139</v>
      </c>
      <c r="G492" s="44" t="s">
        <v>140</v>
      </c>
      <c r="H492" s="44" t="s">
        <v>648</v>
      </c>
      <c r="I492" s="56">
        <v>31</v>
      </c>
      <c r="J492" s="56">
        <v>31</v>
      </c>
      <c r="K492" s="56">
        <v>31</v>
      </c>
      <c r="L492" s="56"/>
      <c r="M492" s="56"/>
      <c r="N492" s="56"/>
      <c r="O492" s="56"/>
      <c r="P492" s="56"/>
      <c r="Q492" s="56"/>
      <c r="R492" s="56"/>
      <c r="S492" s="56"/>
      <c r="T492" s="56"/>
      <c r="U492" s="56"/>
      <c r="V492" s="56"/>
      <c r="W492" s="44" t="s">
        <v>130</v>
      </c>
      <c r="X492" s="44" t="s">
        <v>112</v>
      </c>
      <c r="Y492" s="44" t="s">
        <v>131</v>
      </c>
      <c r="Z492" s="44" t="s">
        <v>131</v>
      </c>
      <c r="AA492" s="44" t="s">
        <v>131</v>
      </c>
      <c r="AB492" s="44" t="s">
        <v>131</v>
      </c>
      <c r="AC492" s="44">
        <v>20</v>
      </c>
      <c r="AD492" s="44">
        <v>62</v>
      </c>
      <c r="AE492" s="44">
        <v>1204</v>
      </c>
      <c r="AF492" s="69" t="s">
        <v>1331</v>
      </c>
      <c r="AG492" s="69" t="s">
        <v>1603</v>
      </c>
      <c r="AH492" s="44"/>
    </row>
    <row r="493" s="9" customFormat="1" ht="45" customHeight="1" spans="1:34">
      <c r="A493" s="26"/>
      <c r="B493" s="69" t="s">
        <v>1686</v>
      </c>
      <c r="C493" s="69" t="s">
        <v>1687</v>
      </c>
      <c r="D493" s="44" t="s">
        <v>626</v>
      </c>
      <c r="E493" s="44" t="s">
        <v>670</v>
      </c>
      <c r="F493" s="44" t="s">
        <v>139</v>
      </c>
      <c r="G493" s="44" t="s">
        <v>140</v>
      </c>
      <c r="H493" s="44" t="s">
        <v>671</v>
      </c>
      <c r="I493" s="44">
        <v>12</v>
      </c>
      <c r="J493" s="44">
        <v>12</v>
      </c>
      <c r="K493" s="44">
        <v>12</v>
      </c>
      <c r="L493" s="44"/>
      <c r="M493" s="44"/>
      <c r="N493" s="44"/>
      <c r="O493" s="44"/>
      <c r="P493" s="44"/>
      <c r="Q493" s="44"/>
      <c r="R493" s="44"/>
      <c r="S493" s="44"/>
      <c r="T493" s="44"/>
      <c r="U493" s="44"/>
      <c r="V493" s="44"/>
      <c r="W493" s="44" t="s">
        <v>130</v>
      </c>
      <c r="X493" s="44" t="s">
        <v>112</v>
      </c>
      <c r="Y493" s="44" t="s">
        <v>112</v>
      </c>
      <c r="Z493" s="44" t="s">
        <v>131</v>
      </c>
      <c r="AA493" s="44" t="s">
        <v>131</v>
      </c>
      <c r="AB493" s="44" t="s">
        <v>131</v>
      </c>
      <c r="AC493" s="44">
        <v>148</v>
      </c>
      <c r="AD493" s="44">
        <v>440</v>
      </c>
      <c r="AE493" s="44">
        <v>1517</v>
      </c>
      <c r="AF493" s="69" t="s">
        <v>1688</v>
      </c>
      <c r="AG493" s="69" t="s">
        <v>1603</v>
      </c>
      <c r="AH493" s="44"/>
    </row>
    <row r="494" s="9" customFormat="1" ht="45" customHeight="1" spans="1:34">
      <c r="A494" s="26"/>
      <c r="B494" s="69" t="s">
        <v>1689</v>
      </c>
      <c r="C494" s="69" t="s">
        <v>1690</v>
      </c>
      <c r="D494" s="44" t="s">
        <v>626</v>
      </c>
      <c r="E494" s="44" t="s">
        <v>678</v>
      </c>
      <c r="F494" s="44" t="s">
        <v>139</v>
      </c>
      <c r="G494" s="44" t="s">
        <v>140</v>
      </c>
      <c r="H494" s="44" t="s">
        <v>679</v>
      </c>
      <c r="I494" s="44">
        <v>100</v>
      </c>
      <c r="J494" s="44">
        <v>100</v>
      </c>
      <c r="K494" s="44"/>
      <c r="L494" s="44">
        <v>100</v>
      </c>
      <c r="M494" s="44"/>
      <c r="N494" s="44"/>
      <c r="O494" s="44"/>
      <c r="P494" s="44"/>
      <c r="Q494" s="44"/>
      <c r="R494" s="44"/>
      <c r="S494" s="44"/>
      <c r="T494" s="44"/>
      <c r="U494" s="44"/>
      <c r="V494" s="44"/>
      <c r="W494" s="44" t="s">
        <v>130</v>
      </c>
      <c r="X494" s="44" t="s">
        <v>112</v>
      </c>
      <c r="Y494" s="44" t="s">
        <v>131</v>
      </c>
      <c r="Z494" s="44" t="s">
        <v>131</v>
      </c>
      <c r="AA494" s="44" t="s">
        <v>131</v>
      </c>
      <c r="AB494" s="44" t="s">
        <v>131</v>
      </c>
      <c r="AC494" s="44">
        <v>143</v>
      </c>
      <c r="AD494" s="44">
        <v>450</v>
      </c>
      <c r="AE494" s="44">
        <v>850</v>
      </c>
      <c r="AF494" s="69" t="s">
        <v>1691</v>
      </c>
      <c r="AG494" s="69" t="s">
        <v>1603</v>
      </c>
      <c r="AH494" s="44"/>
    </row>
    <row r="495" s="9" customFormat="1" ht="45" customHeight="1" spans="1:34">
      <c r="A495" s="26"/>
      <c r="B495" s="69" t="s">
        <v>1692</v>
      </c>
      <c r="C495" s="69" t="s">
        <v>1693</v>
      </c>
      <c r="D495" s="44" t="s">
        <v>626</v>
      </c>
      <c r="E495" s="44" t="s">
        <v>684</v>
      </c>
      <c r="F495" s="70" t="s">
        <v>139</v>
      </c>
      <c r="G495" s="44" t="s">
        <v>140</v>
      </c>
      <c r="H495" s="44" t="s">
        <v>685</v>
      </c>
      <c r="I495" s="44">
        <v>230</v>
      </c>
      <c r="J495" s="44">
        <v>230</v>
      </c>
      <c r="K495" s="44"/>
      <c r="L495" s="44">
        <v>230</v>
      </c>
      <c r="M495" s="44"/>
      <c r="N495" s="44"/>
      <c r="O495" s="44"/>
      <c r="P495" s="44"/>
      <c r="Q495" s="44"/>
      <c r="R495" s="44"/>
      <c r="S495" s="44"/>
      <c r="T495" s="44"/>
      <c r="U495" s="44"/>
      <c r="V495" s="44"/>
      <c r="W495" s="44" t="s">
        <v>130</v>
      </c>
      <c r="X495" s="44" t="s">
        <v>112</v>
      </c>
      <c r="Y495" s="44" t="s">
        <v>112</v>
      </c>
      <c r="Z495" s="44" t="s">
        <v>131</v>
      </c>
      <c r="AA495" s="44" t="s">
        <v>131</v>
      </c>
      <c r="AB495" s="44" t="s">
        <v>131</v>
      </c>
      <c r="AC495" s="44">
        <v>31</v>
      </c>
      <c r="AD495" s="44">
        <v>126</v>
      </c>
      <c r="AE495" s="44">
        <v>2030</v>
      </c>
      <c r="AF495" s="69" t="s">
        <v>1331</v>
      </c>
      <c r="AG495" s="69" t="s">
        <v>1603</v>
      </c>
      <c r="AH495" s="44"/>
    </row>
    <row r="496" s="9" customFormat="1" ht="45" customHeight="1" spans="1:34">
      <c r="A496" s="26"/>
      <c r="B496" s="97" t="s">
        <v>1694</v>
      </c>
      <c r="C496" s="97" t="s">
        <v>1695</v>
      </c>
      <c r="D496" s="44" t="s">
        <v>626</v>
      </c>
      <c r="E496" s="44" t="s">
        <v>755</v>
      </c>
      <c r="F496" s="44" t="s">
        <v>139</v>
      </c>
      <c r="G496" s="44" t="s">
        <v>140</v>
      </c>
      <c r="H496" s="44" t="s">
        <v>756</v>
      </c>
      <c r="I496" s="44">
        <v>250</v>
      </c>
      <c r="J496" s="44">
        <v>250</v>
      </c>
      <c r="K496" s="44">
        <v>250</v>
      </c>
      <c r="L496" s="44"/>
      <c r="M496" s="44"/>
      <c r="N496" s="44"/>
      <c r="O496" s="44"/>
      <c r="P496" s="44"/>
      <c r="Q496" s="44"/>
      <c r="R496" s="44"/>
      <c r="S496" s="44"/>
      <c r="T496" s="44"/>
      <c r="U496" s="44"/>
      <c r="V496" s="44"/>
      <c r="W496" s="44" t="s">
        <v>130</v>
      </c>
      <c r="X496" s="44" t="s">
        <v>112</v>
      </c>
      <c r="Y496" s="44" t="s">
        <v>131</v>
      </c>
      <c r="Z496" s="44" t="s">
        <v>131</v>
      </c>
      <c r="AA496" s="44" t="s">
        <v>131</v>
      </c>
      <c r="AB496" s="44" t="s">
        <v>131</v>
      </c>
      <c r="AC496" s="44">
        <v>113</v>
      </c>
      <c r="AD496" s="44">
        <v>375</v>
      </c>
      <c r="AE496" s="44">
        <v>1276</v>
      </c>
      <c r="AF496" s="69" t="s">
        <v>1331</v>
      </c>
      <c r="AG496" s="69" t="s">
        <v>1603</v>
      </c>
      <c r="AH496" s="44"/>
    </row>
    <row r="497" s="9" customFormat="1" ht="51" customHeight="1" spans="1:34">
      <c r="A497" s="26"/>
      <c r="B497" s="21" t="s">
        <v>1696</v>
      </c>
      <c r="C497" s="21" t="s">
        <v>1697</v>
      </c>
      <c r="D497" s="22" t="s">
        <v>487</v>
      </c>
      <c r="E497" s="22" t="s">
        <v>1698</v>
      </c>
      <c r="F497" s="70" t="s">
        <v>139</v>
      </c>
      <c r="G497" s="22" t="s">
        <v>140</v>
      </c>
      <c r="H497" s="22" t="s">
        <v>1699</v>
      </c>
      <c r="I497" s="22">
        <v>240</v>
      </c>
      <c r="J497" s="22">
        <v>240</v>
      </c>
      <c r="K497" s="22">
        <v>240</v>
      </c>
      <c r="L497" s="22"/>
      <c r="M497" s="22"/>
      <c r="N497" s="22"/>
      <c r="O497" s="22"/>
      <c r="P497" s="22"/>
      <c r="Q497" s="22"/>
      <c r="R497" s="22"/>
      <c r="S497" s="22"/>
      <c r="T497" s="22"/>
      <c r="U497" s="22"/>
      <c r="V497" s="22"/>
      <c r="W497" s="22" t="s">
        <v>130</v>
      </c>
      <c r="X497" s="22" t="s">
        <v>112</v>
      </c>
      <c r="Y497" s="22" t="s">
        <v>112</v>
      </c>
      <c r="Z497" s="22" t="s">
        <v>131</v>
      </c>
      <c r="AA497" s="22" t="s">
        <v>131</v>
      </c>
      <c r="AB497" s="22" t="s">
        <v>131</v>
      </c>
      <c r="AC497" s="22">
        <v>69</v>
      </c>
      <c r="AD497" s="22">
        <v>240</v>
      </c>
      <c r="AE497" s="22">
        <v>540</v>
      </c>
      <c r="AF497" s="21" t="s">
        <v>1700</v>
      </c>
      <c r="AG497" s="21" t="s">
        <v>1701</v>
      </c>
      <c r="AH497" s="44"/>
    </row>
    <row r="498" s="9" customFormat="1" ht="53" customHeight="1" spans="1:34">
      <c r="A498" s="26"/>
      <c r="B498" s="21" t="s">
        <v>1702</v>
      </c>
      <c r="C498" s="21" t="s">
        <v>1703</v>
      </c>
      <c r="D498" s="22" t="s">
        <v>487</v>
      </c>
      <c r="E498" s="22" t="s">
        <v>488</v>
      </c>
      <c r="F498" s="44" t="s">
        <v>139</v>
      </c>
      <c r="G498" s="22" t="s">
        <v>140</v>
      </c>
      <c r="H498" s="22" t="s">
        <v>489</v>
      </c>
      <c r="I498" s="47">
        <v>250</v>
      </c>
      <c r="J498" s="22">
        <v>250</v>
      </c>
      <c r="K498" s="22">
        <v>250</v>
      </c>
      <c r="L498" s="22"/>
      <c r="M498" s="22"/>
      <c r="N498" s="22"/>
      <c r="O498" s="22"/>
      <c r="P498" s="22"/>
      <c r="Q498" s="22"/>
      <c r="R498" s="22"/>
      <c r="S498" s="22"/>
      <c r="T498" s="22"/>
      <c r="U498" s="22"/>
      <c r="V498" s="22"/>
      <c r="W498" s="22" t="s">
        <v>130</v>
      </c>
      <c r="X498" s="22" t="s">
        <v>112</v>
      </c>
      <c r="Y498" s="22" t="s">
        <v>112</v>
      </c>
      <c r="Z498" s="22" t="s">
        <v>131</v>
      </c>
      <c r="AA498" s="22" t="s">
        <v>131</v>
      </c>
      <c r="AB498" s="22" t="s">
        <v>131</v>
      </c>
      <c r="AC498" s="22">
        <v>36</v>
      </c>
      <c r="AD498" s="22">
        <v>175</v>
      </c>
      <c r="AE498" s="22">
        <v>276</v>
      </c>
      <c r="AF498" s="21" t="s">
        <v>1195</v>
      </c>
      <c r="AG498" s="21" t="s">
        <v>1704</v>
      </c>
      <c r="AH498" s="44"/>
    </row>
    <row r="499" s="9" customFormat="1" ht="50" customHeight="1" spans="1:34">
      <c r="A499" s="26"/>
      <c r="B499" s="21" t="s">
        <v>1705</v>
      </c>
      <c r="C499" s="21" t="s">
        <v>1706</v>
      </c>
      <c r="D499" s="22" t="s">
        <v>487</v>
      </c>
      <c r="E499" s="22" t="s">
        <v>488</v>
      </c>
      <c r="F499" s="70" t="s">
        <v>139</v>
      </c>
      <c r="G499" s="22" t="s">
        <v>140</v>
      </c>
      <c r="H499" s="22" t="s">
        <v>489</v>
      </c>
      <c r="I499" s="47">
        <v>200</v>
      </c>
      <c r="J499" s="22">
        <v>200</v>
      </c>
      <c r="K499" s="22">
        <v>200</v>
      </c>
      <c r="L499" s="22"/>
      <c r="M499" s="22"/>
      <c r="N499" s="22"/>
      <c r="O499" s="22"/>
      <c r="P499" s="22"/>
      <c r="Q499" s="22"/>
      <c r="R499" s="22"/>
      <c r="S499" s="22"/>
      <c r="T499" s="22"/>
      <c r="U499" s="22"/>
      <c r="V499" s="22"/>
      <c r="W499" s="22" t="s">
        <v>130</v>
      </c>
      <c r="X499" s="22" t="s">
        <v>112</v>
      </c>
      <c r="Y499" s="22" t="s">
        <v>112</v>
      </c>
      <c r="Z499" s="22" t="s">
        <v>131</v>
      </c>
      <c r="AA499" s="22" t="s">
        <v>131</v>
      </c>
      <c r="AB499" s="22" t="s">
        <v>131</v>
      </c>
      <c r="AC499" s="22">
        <v>28</v>
      </c>
      <c r="AD499" s="22">
        <v>153</v>
      </c>
      <c r="AE499" s="22">
        <v>153</v>
      </c>
      <c r="AF499" s="21" t="s">
        <v>1195</v>
      </c>
      <c r="AG499" s="21" t="s">
        <v>1704</v>
      </c>
      <c r="AH499" s="44"/>
    </row>
    <row r="500" s="9" customFormat="1" ht="52" customHeight="1" spans="1:34">
      <c r="A500" s="26"/>
      <c r="B500" s="21" t="s">
        <v>1707</v>
      </c>
      <c r="C500" s="21" t="s">
        <v>1708</v>
      </c>
      <c r="D500" s="22" t="s">
        <v>487</v>
      </c>
      <c r="E500" s="22" t="s">
        <v>488</v>
      </c>
      <c r="F500" s="44" t="s">
        <v>139</v>
      </c>
      <c r="G500" s="22" t="s">
        <v>140</v>
      </c>
      <c r="H500" s="22" t="s">
        <v>489</v>
      </c>
      <c r="I500" s="47">
        <v>50</v>
      </c>
      <c r="J500" s="47">
        <v>50</v>
      </c>
      <c r="K500" s="22">
        <v>50</v>
      </c>
      <c r="L500" s="22"/>
      <c r="M500" s="22"/>
      <c r="N500" s="22"/>
      <c r="O500" s="22"/>
      <c r="P500" s="22"/>
      <c r="Q500" s="22"/>
      <c r="R500" s="22"/>
      <c r="S500" s="22"/>
      <c r="T500" s="22"/>
      <c r="U500" s="22"/>
      <c r="V500" s="22"/>
      <c r="W500" s="22" t="s">
        <v>130</v>
      </c>
      <c r="X500" s="22" t="s">
        <v>112</v>
      </c>
      <c r="Y500" s="22" t="s">
        <v>112</v>
      </c>
      <c r="Z500" s="22" t="s">
        <v>131</v>
      </c>
      <c r="AA500" s="22" t="s">
        <v>131</v>
      </c>
      <c r="AB500" s="22" t="s">
        <v>131</v>
      </c>
      <c r="AC500" s="22">
        <v>18</v>
      </c>
      <c r="AD500" s="22">
        <v>74</v>
      </c>
      <c r="AE500" s="22">
        <v>188</v>
      </c>
      <c r="AF500" s="21" t="s">
        <v>1195</v>
      </c>
      <c r="AG500" s="21" t="s">
        <v>1704</v>
      </c>
      <c r="AH500" s="44"/>
    </row>
    <row r="501" s="9" customFormat="1" ht="54" customHeight="1" spans="1:34">
      <c r="A501" s="26"/>
      <c r="B501" s="21" t="s">
        <v>1709</v>
      </c>
      <c r="C501" s="21" t="s">
        <v>1710</v>
      </c>
      <c r="D501" s="22" t="s">
        <v>487</v>
      </c>
      <c r="E501" s="22" t="s">
        <v>892</v>
      </c>
      <c r="F501" s="70" t="s">
        <v>139</v>
      </c>
      <c r="G501" s="22" t="s">
        <v>140</v>
      </c>
      <c r="H501" s="22" t="s">
        <v>893</v>
      </c>
      <c r="I501" s="22">
        <v>50</v>
      </c>
      <c r="J501" s="22">
        <v>50</v>
      </c>
      <c r="K501" s="22">
        <v>50</v>
      </c>
      <c r="L501" s="22"/>
      <c r="M501" s="22"/>
      <c r="N501" s="22"/>
      <c r="O501" s="22"/>
      <c r="P501" s="22"/>
      <c r="Q501" s="22"/>
      <c r="R501" s="22"/>
      <c r="S501" s="22"/>
      <c r="T501" s="22"/>
      <c r="U501" s="22"/>
      <c r="V501" s="22"/>
      <c r="W501" s="22" t="s">
        <v>130</v>
      </c>
      <c r="X501" s="22" t="s">
        <v>112</v>
      </c>
      <c r="Y501" s="22" t="s">
        <v>112</v>
      </c>
      <c r="Z501" s="22" t="s">
        <v>131</v>
      </c>
      <c r="AA501" s="22" t="s">
        <v>131</v>
      </c>
      <c r="AB501" s="22" t="s">
        <v>131</v>
      </c>
      <c r="AC501" s="22">
        <v>119</v>
      </c>
      <c r="AD501" s="22">
        <v>421</v>
      </c>
      <c r="AE501" s="22">
        <v>421</v>
      </c>
      <c r="AF501" s="21" t="s">
        <v>1711</v>
      </c>
      <c r="AG501" s="21" t="s">
        <v>1712</v>
      </c>
      <c r="AH501" s="44"/>
    </row>
    <row r="502" s="9" customFormat="1" ht="66" customHeight="1" spans="1:34">
      <c r="A502" s="26"/>
      <c r="B502" s="98" t="s">
        <v>1713</v>
      </c>
      <c r="C502" s="98" t="s">
        <v>1714</v>
      </c>
      <c r="D502" s="22" t="s">
        <v>487</v>
      </c>
      <c r="E502" s="22" t="s">
        <v>497</v>
      </c>
      <c r="F502" s="44" t="s">
        <v>139</v>
      </c>
      <c r="G502" s="22" t="s">
        <v>140</v>
      </c>
      <c r="H502" s="22" t="s">
        <v>498</v>
      </c>
      <c r="I502" s="101">
        <v>150</v>
      </c>
      <c r="J502" s="47">
        <v>150</v>
      </c>
      <c r="K502" s="22">
        <v>150</v>
      </c>
      <c r="L502" s="22"/>
      <c r="M502" s="22"/>
      <c r="N502" s="22"/>
      <c r="O502" s="22"/>
      <c r="P502" s="22"/>
      <c r="Q502" s="22"/>
      <c r="R502" s="22"/>
      <c r="S502" s="22"/>
      <c r="T502" s="22"/>
      <c r="U502" s="22"/>
      <c r="V502" s="22"/>
      <c r="W502" s="22" t="s">
        <v>130</v>
      </c>
      <c r="X502" s="22" t="s">
        <v>112</v>
      </c>
      <c r="Y502" s="22" t="s">
        <v>112</v>
      </c>
      <c r="Z502" s="22" t="s">
        <v>131</v>
      </c>
      <c r="AA502" s="22" t="s">
        <v>131</v>
      </c>
      <c r="AB502" s="22" t="s">
        <v>131</v>
      </c>
      <c r="AC502" s="22">
        <v>21</v>
      </c>
      <c r="AD502" s="22">
        <v>73</v>
      </c>
      <c r="AE502" s="22">
        <v>231</v>
      </c>
      <c r="AF502" s="21" t="s">
        <v>1195</v>
      </c>
      <c r="AG502" s="21" t="s">
        <v>1289</v>
      </c>
      <c r="AH502" s="44"/>
    </row>
    <row r="503" s="9" customFormat="1" ht="43" customHeight="1" spans="1:270">
      <c r="A503" s="26"/>
      <c r="B503" s="21" t="s">
        <v>1715</v>
      </c>
      <c r="C503" s="21" t="s">
        <v>1716</v>
      </c>
      <c r="D503" s="22" t="s">
        <v>548</v>
      </c>
      <c r="E503" s="22" t="s">
        <v>592</v>
      </c>
      <c r="F503" s="70" t="s">
        <v>139</v>
      </c>
      <c r="G503" s="22" t="s">
        <v>140</v>
      </c>
      <c r="H503" s="22" t="s">
        <v>593</v>
      </c>
      <c r="I503" s="22">
        <v>20</v>
      </c>
      <c r="J503" s="22">
        <v>20</v>
      </c>
      <c r="K503" s="22">
        <v>20</v>
      </c>
      <c r="L503" s="22"/>
      <c r="M503" s="22"/>
      <c r="N503" s="22"/>
      <c r="O503" s="22"/>
      <c r="P503" s="22"/>
      <c r="Q503" s="22"/>
      <c r="R503" s="22"/>
      <c r="S503" s="22"/>
      <c r="T503" s="22"/>
      <c r="U503" s="22"/>
      <c r="V503" s="22"/>
      <c r="W503" s="22" t="s">
        <v>130</v>
      </c>
      <c r="X503" s="22" t="s">
        <v>112</v>
      </c>
      <c r="Y503" s="22" t="s">
        <v>112</v>
      </c>
      <c r="Z503" s="22" t="s">
        <v>131</v>
      </c>
      <c r="AA503" s="22" t="s">
        <v>131</v>
      </c>
      <c r="AB503" s="22" t="s">
        <v>131</v>
      </c>
      <c r="AC503" s="22">
        <v>25</v>
      </c>
      <c r="AD503" s="22">
        <v>75</v>
      </c>
      <c r="AE503" s="22">
        <v>103</v>
      </c>
      <c r="AF503" s="21" t="s">
        <v>1202</v>
      </c>
      <c r="AG503" s="21" t="s">
        <v>1203</v>
      </c>
      <c r="AH503" s="22"/>
      <c r="AI503" s="4"/>
      <c r="AJ503" s="4"/>
      <c r="AK503" s="4"/>
      <c r="AL503" s="4"/>
      <c r="AM503" s="4"/>
      <c r="AN503" s="4"/>
      <c r="AO503" s="4"/>
      <c r="AP503" s="4"/>
      <c r="AQ503" s="4"/>
      <c r="AR503" s="4"/>
      <c r="AS503" s="4"/>
      <c r="AT503" s="4"/>
      <c r="AU503" s="4"/>
      <c r="AV503" s="4"/>
      <c r="AW503" s="4"/>
      <c r="AX503" s="4"/>
      <c r="AY503" s="4"/>
      <c r="AZ503" s="4"/>
      <c r="BA503" s="4"/>
      <c r="BB503" s="4"/>
      <c r="BC503" s="4"/>
      <c r="BD503" s="4"/>
      <c r="BE503" s="4"/>
      <c r="BF503" s="4"/>
      <c r="BG503" s="4"/>
      <c r="BH503" s="4"/>
      <c r="BI503" s="4"/>
      <c r="BJ503" s="4"/>
      <c r="BK503" s="4"/>
      <c r="BL503" s="4"/>
      <c r="BM503" s="4"/>
      <c r="BN503" s="4"/>
      <c r="BO503" s="4"/>
      <c r="BP503" s="4"/>
      <c r="BQ503" s="4"/>
      <c r="BR503" s="4"/>
      <c r="BS503" s="4"/>
      <c r="BT503" s="4"/>
      <c r="BU503" s="4"/>
      <c r="BV503" s="4"/>
      <c r="BW503" s="4"/>
      <c r="BX503" s="4"/>
      <c r="BY503" s="4"/>
      <c r="BZ503" s="4"/>
      <c r="CA503" s="4"/>
      <c r="CB503" s="4"/>
      <c r="CC503" s="4"/>
      <c r="CD503" s="4"/>
      <c r="CE503" s="4"/>
      <c r="CF503" s="4"/>
      <c r="CG503" s="4"/>
      <c r="CH503" s="4"/>
      <c r="CI503" s="4"/>
      <c r="CJ503" s="4"/>
      <c r="CK503" s="4"/>
      <c r="CL503" s="4"/>
      <c r="CM503" s="4"/>
      <c r="CN503" s="4"/>
      <c r="CO503" s="4"/>
      <c r="CP503" s="4"/>
      <c r="CQ503" s="4"/>
      <c r="CR503" s="4"/>
      <c r="CS503" s="4"/>
      <c r="CT503" s="4"/>
      <c r="CU503" s="4"/>
      <c r="CV503" s="4"/>
      <c r="CW503" s="4"/>
      <c r="CX503" s="4"/>
      <c r="CY503" s="4"/>
      <c r="CZ503" s="4"/>
      <c r="DA503" s="4"/>
      <c r="DB503" s="4"/>
      <c r="DC503" s="4"/>
      <c r="DD503" s="4"/>
      <c r="DE503" s="4"/>
      <c r="DF503" s="4"/>
      <c r="DG503" s="4"/>
      <c r="DH503" s="4"/>
      <c r="DI503" s="4"/>
      <c r="DJ503" s="4"/>
      <c r="DK503" s="4"/>
      <c r="DL503" s="4"/>
      <c r="DM503" s="4"/>
      <c r="DN503" s="4"/>
      <c r="DO503" s="4"/>
      <c r="DP503" s="4"/>
      <c r="DQ503" s="4"/>
      <c r="DR503" s="4"/>
      <c r="DS503" s="4"/>
      <c r="DT503" s="4"/>
      <c r="DU503" s="4"/>
      <c r="DV503" s="4"/>
      <c r="DW503" s="4"/>
      <c r="DX503" s="4"/>
      <c r="DY503" s="4"/>
      <c r="DZ503" s="4"/>
      <c r="EA503" s="4"/>
      <c r="EB503" s="4"/>
      <c r="EC503" s="4"/>
      <c r="ED503" s="4"/>
      <c r="EE503" s="4"/>
      <c r="EF503" s="4"/>
      <c r="EG503" s="4"/>
      <c r="EH503" s="4"/>
      <c r="EI503" s="4"/>
      <c r="EJ503" s="4"/>
      <c r="EK503" s="4"/>
      <c r="EL503" s="4"/>
      <c r="EM503" s="4"/>
      <c r="EN503" s="4"/>
      <c r="EO503" s="4"/>
      <c r="EP503" s="4"/>
      <c r="EQ503" s="4"/>
      <c r="ER503" s="4"/>
      <c r="ES503" s="4"/>
      <c r="ET503" s="4"/>
      <c r="EU503" s="4"/>
      <c r="EV503" s="4"/>
      <c r="EW503" s="4"/>
      <c r="EX503" s="4"/>
      <c r="EY503" s="4"/>
      <c r="EZ503" s="4"/>
      <c r="FA503" s="4"/>
      <c r="FB503" s="4"/>
      <c r="FC503" s="4"/>
      <c r="FD503" s="4"/>
      <c r="FE503" s="4"/>
      <c r="FF503" s="4"/>
      <c r="FG503" s="4"/>
      <c r="FH503" s="4"/>
      <c r="FI503" s="4"/>
      <c r="FJ503" s="4"/>
      <c r="FK503" s="4"/>
      <c r="FL503" s="4"/>
      <c r="FM503" s="4"/>
      <c r="FN503" s="4"/>
      <c r="FO503" s="4"/>
      <c r="FP503" s="4"/>
      <c r="FQ503" s="4"/>
      <c r="FR503" s="4"/>
      <c r="FS503" s="4"/>
      <c r="FT503" s="4"/>
      <c r="FU503" s="4"/>
      <c r="FV503" s="4"/>
      <c r="FW503" s="4"/>
      <c r="FX503" s="4"/>
      <c r="FY503" s="4"/>
      <c r="FZ503" s="4"/>
      <c r="GA503" s="4"/>
      <c r="GB503" s="4"/>
      <c r="GC503" s="4"/>
      <c r="GD503" s="4"/>
      <c r="GE503" s="4"/>
      <c r="GF503" s="4"/>
      <c r="GG503" s="4"/>
      <c r="GH503" s="4"/>
      <c r="GI503" s="4"/>
      <c r="GJ503" s="4"/>
      <c r="GK503" s="4"/>
      <c r="GL503" s="4"/>
      <c r="GM503" s="4"/>
      <c r="GN503" s="4"/>
      <c r="GO503" s="4"/>
      <c r="GP503" s="4"/>
      <c r="GQ503" s="4"/>
      <c r="GR503" s="4"/>
      <c r="GS503" s="4"/>
      <c r="GT503" s="4"/>
      <c r="GU503" s="4"/>
      <c r="GV503" s="4"/>
      <c r="GW503" s="4"/>
      <c r="GX503" s="4"/>
      <c r="GY503" s="4"/>
      <c r="GZ503" s="4"/>
      <c r="HA503" s="4"/>
      <c r="HB503" s="4"/>
      <c r="HC503" s="4"/>
      <c r="HD503" s="4"/>
      <c r="HE503" s="4"/>
      <c r="HF503" s="4"/>
      <c r="HG503" s="4"/>
      <c r="HH503" s="4"/>
      <c r="HI503" s="4"/>
      <c r="HJ503" s="4"/>
      <c r="HK503" s="4"/>
      <c r="HL503" s="4"/>
      <c r="HM503" s="4"/>
      <c r="HN503" s="4"/>
      <c r="HO503" s="4"/>
      <c r="HP503" s="4"/>
      <c r="HQ503" s="4"/>
      <c r="HR503" s="4"/>
      <c r="HS503" s="4"/>
      <c r="HT503" s="4"/>
      <c r="HU503" s="4"/>
      <c r="HV503" s="4"/>
      <c r="HW503" s="4"/>
      <c r="HX503" s="4"/>
      <c r="HY503" s="4"/>
      <c r="HZ503" s="4"/>
      <c r="IA503" s="4"/>
      <c r="IB503" s="4"/>
      <c r="IC503" s="4"/>
      <c r="ID503" s="4"/>
      <c r="IE503" s="4"/>
      <c r="IF503" s="4"/>
      <c r="IG503" s="4"/>
      <c r="IH503" s="4"/>
      <c r="II503" s="4"/>
      <c r="IJ503" s="4"/>
      <c r="IK503" s="4"/>
      <c r="IL503" s="4"/>
      <c r="IM503" s="4"/>
      <c r="IN503" s="4"/>
      <c r="IO503" s="4"/>
      <c r="IP503" s="4"/>
      <c r="IQ503" s="4"/>
      <c r="IR503" s="4"/>
      <c r="IS503" s="4"/>
      <c r="IT503" s="4"/>
      <c r="IU503" s="4"/>
      <c r="IV503" s="4"/>
      <c r="IW503" s="4"/>
      <c r="IX503" s="4"/>
      <c r="IY503" s="4"/>
      <c r="IZ503" s="4"/>
      <c r="JA503" s="4"/>
      <c r="JB503" s="4"/>
      <c r="JC503" s="4"/>
      <c r="JD503" s="4"/>
      <c r="JE503" s="4"/>
      <c r="JF503" s="4"/>
      <c r="JG503" s="4"/>
      <c r="JH503" s="4"/>
      <c r="JI503" s="4"/>
      <c r="JJ503" s="4"/>
    </row>
    <row r="504" s="9" customFormat="1" ht="43" customHeight="1" spans="1:270">
      <c r="A504" s="26"/>
      <c r="B504" s="21" t="s">
        <v>1717</v>
      </c>
      <c r="C504" s="21" t="s">
        <v>1718</v>
      </c>
      <c r="D504" s="22" t="s">
        <v>548</v>
      </c>
      <c r="E504" s="22" t="s">
        <v>561</v>
      </c>
      <c r="F504" s="62" t="s">
        <v>139</v>
      </c>
      <c r="G504" s="22" t="s">
        <v>140</v>
      </c>
      <c r="H504" s="22" t="s">
        <v>562</v>
      </c>
      <c r="I504" s="22">
        <v>70</v>
      </c>
      <c r="J504" s="22">
        <v>70</v>
      </c>
      <c r="K504" s="22">
        <v>70</v>
      </c>
      <c r="L504" s="22"/>
      <c r="M504" s="22"/>
      <c r="N504" s="22"/>
      <c r="O504" s="22"/>
      <c r="P504" s="22"/>
      <c r="Q504" s="22"/>
      <c r="R504" s="22"/>
      <c r="S504" s="22"/>
      <c r="T504" s="22"/>
      <c r="U504" s="22"/>
      <c r="V504" s="22"/>
      <c r="W504" s="22" t="s">
        <v>130</v>
      </c>
      <c r="X504" s="22" t="s">
        <v>112</v>
      </c>
      <c r="Y504" s="62" t="s">
        <v>1084</v>
      </c>
      <c r="Z504" s="62" t="s">
        <v>131</v>
      </c>
      <c r="AA504" s="22" t="s">
        <v>131</v>
      </c>
      <c r="AB504" s="22" t="s">
        <v>131</v>
      </c>
      <c r="AC504" s="22">
        <v>98</v>
      </c>
      <c r="AD504" s="22">
        <v>396</v>
      </c>
      <c r="AE504" s="22">
        <v>1236</v>
      </c>
      <c r="AF504" s="21" t="s">
        <v>1202</v>
      </c>
      <c r="AG504" s="21" t="s">
        <v>1203</v>
      </c>
      <c r="AH504" s="22"/>
      <c r="AI504" s="4"/>
      <c r="AJ504" s="4"/>
      <c r="AK504" s="4"/>
      <c r="AL504" s="4"/>
      <c r="AM504" s="4"/>
      <c r="AN504" s="4"/>
      <c r="AO504" s="4"/>
      <c r="AP504" s="4"/>
      <c r="AQ504" s="4"/>
      <c r="AR504" s="4"/>
      <c r="AS504" s="4"/>
      <c r="AT504" s="4"/>
      <c r="AU504" s="4"/>
      <c r="AV504" s="4"/>
      <c r="AW504" s="4"/>
      <c r="AX504" s="4"/>
      <c r="AY504" s="4"/>
      <c r="AZ504" s="4"/>
      <c r="BA504" s="4"/>
      <c r="BB504" s="4"/>
      <c r="BC504" s="4"/>
      <c r="BD504" s="4"/>
      <c r="BE504" s="4"/>
      <c r="BF504" s="4"/>
      <c r="BG504" s="4"/>
      <c r="BH504" s="4"/>
      <c r="BI504" s="4"/>
      <c r="BJ504" s="4"/>
      <c r="BK504" s="4"/>
      <c r="BL504" s="4"/>
      <c r="BM504" s="4"/>
      <c r="BN504" s="4"/>
      <c r="BO504" s="4"/>
      <c r="BP504" s="4"/>
      <c r="BQ504" s="4"/>
      <c r="BR504" s="4"/>
      <c r="BS504" s="4"/>
      <c r="BT504" s="4"/>
      <c r="BU504" s="4"/>
      <c r="BV504" s="4"/>
      <c r="BW504" s="4"/>
      <c r="BX504" s="4"/>
      <c r="BY504" s="4"/>
      <c r="BZ504" s="4"/>
      <c r="CA504" s="4"/>
      <c r="CB504" s="4"/>
      <c r="CC504" s="4"/>
      <c r="CD504" s="4"/>
      <c r="CE504" s="4"/>
      <c r="CF504" s="4"/>
      <c r="CG504" s="4"/>
      <c r="CH504" s="4"/>
      <c r="CI504" s="4"/>
      <c r="CJ504" s="4"/>
      <c r="CK504" s="4"/>
      <c r="CL504" s="4"/>
      <c r="CM504" s="4"/>
      <c r="CN504" s="4"/>
      <c r="CO504" s="4"/>
      <c r="CP504" s="4"/>
      <c r="CQ504" s="4"/>
      <c r="CR504" s="4"/>
      <c r="CS504" s="4"/>
      <c r="CT504" s="4"/>
      <c r="CU504" s="4"/>
      <c r="CV504" s="4"/>
      <c r="CW504" s="4"/>
      <c r="CX504" s="4"/>
      <c r="CY504" s="4"/>
      <c r="CZ504" s="4"/>
      <c r="DA504" s="4"/>
      <c r="DB504" s="4"/>
      <c r="DC504" s="4"/>
      <c r="DD504" s="4"/>
      <c r="DE504" s="4"/>
      <c r="DF504" s="4"/>
      <c r="DG504" s="4"/>
      <c r="DH504" s="4"/>
      <c r="DI504" s="4"/>
      <c r="DJ504" s="4"/>
      <c r="DK504" s="4"/>
      <c r="DL504" s="4"/>
      <c r="DM504" s="4"/>
      <c r="DN504" s="4"/>
      <c r="DO504" s="4"/>
      <c r="DP504" s="4"/>
      <c r="DQ504" s="4"/>
      <c r="DR504" s="4"/>
      <c r="DS504" s="4"/>
      <c r="DT504" s="4"/>
      <c r="DU504" s="4"/>
      <c r="DV504" s="4"/>
      <c r="DW504" s="4"/>
      <c r="DX504" s="4"/>
      <c r="DY504" s="4"/>
      <c r="DZ504" s="4"/>
      <c r="EA504" s="4"/>
      <c r="EB504" s="4"/>
      <c r="EC504" s="4"/>
      <c r="ED504" s="4"/>
      <c r="EE504" s="4"/>
      <c r="EF504" s="4"/>
      <c r="EG504" s="4"/>
      <c r="EH504" s="4"/>
      <c r="EI504" s="4"/>
      <c r="EJ504" s="4"/>
      <c r="EK504" s="4"/>
      <c r="EL504" s="4"/>
      <c r="EM504" s="4"/>
      <c r="EN504" s="4"/>
      <c r="EO504" s="4"/>
      <c r="EP504" s="4"/>
      <c r="EQ504" s="4"/>
      <c r="ER504" s="4"/>
      <c r="ES504" s="4"/>
      <c r="ET504" s="4"/>
      <c r="EU504" s="4"/>
      <c r="EV504" s="4"/>
      <c r="EW504" s="4"/>
      <c r="EX504" s="4"/>
      <c r="EY504" s="4"/>
      <c r="EZ504" s="4"/>
      <c r="FA504" s="4"/>
      <c r="FB504" s="4"/>
      <c r="FC504" s="4"/>
      <c r="FD504" s="4"/>
      <c r="FE504" s="4"/>
      <c r="FF504" s="4"/>
      <c r="FG504" s="4"/>
      <c r="FH504" s="4"/>
      <c r="FI504" s="4"/>
      <c r="FJ504" s="4"/>
      <c r="FK504" s="4"/>
      <c r="FL504" s="4"/>
      <c r="FM504" s="4"/>
      <c r="FN504" s="4"/>
      <c r="FO504" s="4"/>
      <c r="FP504" s="4"/>
      <c r="FQ504" s="4"/>
      <c r="FR504" s="4"/>
      <c r="FS504" s="4"/>
      <c r="FT504" s="4"/>
      <c r="FU504" s="4"/>
      <c r="FV504" s="4"/>
      <c r="FW504" s="4"/>
      <c r="FX504" s="4"/>
      <c r="FY504" s="4"/>
      <c r="FZ504" s="4"/>
      <c r="GA504" s="4"/>
      <c r="GB504" s="4"/>
      <c r="GC504" s="4"/>
      <c r="GD504" s="4"/>
      <c r="GE504" s="4"/>
      <c r="GF504" s="4"/>
      <c r="GG504" s="4"/>
      <c r="GH504" s="4"/>
      <c r="GI504" s="4"/>
      <c r="GJ504" s="4"/>
      <c r="GK504" s="4"/>
      <c r="GL504" s="4"/>
      <c r="GM504" s="4"/>
      <c r="GN504" s="4"/>
      <c r="GO504" s="4"/>
      <c r="GP504" s="4"/>
      <c r="GQ504" s="4"/>
      <c r="GR504" s="4"/>
      <c r="GS504" s="4"/>
      <c r="GT504" s="4"/>
      <c r="GU504" s="4"/>
      <c r="GV504" s="4"/>
      <c r="GW504" s="4"/>
      <c r="GX504" s="4"/>
      <c r="GY504" s="4"/>
      <c r="GZ504" s="4"/>
      <c r="HA504" s="4"/>
      <c r="HB504" s="4"/>
      <c r="HC504" s="4"/>
      <c r="HD504" s="4"/>
      <c r="HE504" s="4"/>
      <c r="HF504" s="4"/>
      <c r="HG504" s="4"/>
      <c r="HH504" s="4"/>
      <c r="HI504" s="4"/>
      <c r="HJ504" s="4"/>
      <c r="HK504" s="4"/>
      <c r="HL504" s="4"/>
      <c r="HM504" s="4"/>
      <c r="HN504" s="4"/>
      <c r="HO504" s="4"/>
      <c r="HP504" s="4"/>
      <c r="HQ504" s="4"/>
      <c r="HR504" s="4"/>
      <c r="HS504" s="4"/>
      <c r="HT504" s="4"/>
      <c r="HU504" s="4"/>
      <c r="HV504" s="4"/>
      <c r="HW504" s="4"/>
      <c r="HX504" s="4"/>
      <c r="HY504" s="4"/>
      <c r="HZ504" s="4"/>
      <c r="IA504" s="4"/>
      <c r="IB504" s="4"/>
      <c r="IC504" s="4"/>
      <c r="ID504" s="4"/>
      <c r="IE504" s="4"/>
      <c r="IF504" s="4"/>
      <c r="IG504" s="4"/>
      <c r="IH504" s="4"/>
      <c r="II504" s="4"/>
      <c r="IJ504" s="4"/>
      <c r="IK504" s="4"/>
      <c r="IL504" s="4"/>
      <c r="IM504" s="4"/>
      <c r="IN504" s="4"/>
      <c r="IO504" s="4"/>
      <c r="IP504" s="4"/>
      <c r="IQ504" s="4"/>
      <c r="IR504" s="4"/>
      <c r="IS504" s="4"/>
      <c r="IT504" s="4"/>
      <c r="IU504" s="4"/>
      <c r="IV504" s="4"/>
      <c r="IW504" s="4"/>
      <c r="IX504" s="4"/>
      <c r="IY504" s="4"/>
      <c r="IZ504" s="4"/>
      <c r="JA504" s="4"/>
      <c r="JB504" s="4"/>
      <c r="JC504" s="4"/>
      <c r="JD504" s="4"/>
      <c r="JE504" s="4"/>
      <c r="JF504" s="4"/>
      <c r="JG504" s="4"/>
      <c r="JH504" s="4"/>
      <c r="JI504" s="4"/>
      <c r="JJ504" s="4"/>
    </row>
    <row r="505" s="9" customFormat="1" ht="62" customHeight="1" spans="1:270">
      <c r="A505" s="26"/>
      <c r="B505" s="21" t="s">
        <v>1719</v>
      </c>
      <c r="C505" s="21" t="s">
        <v>1720</v>
      </c>
      <c r="D505" s="22" t="s">
        <v>548</v>
      </c>
      <c r="E505" s="22" t="s">
        <v>605</v>
      </c>
      <c r="F505" s="62" t="s">
        <v>139</v>
      </c>
      <c r="G505" s="22" t="s">
        <v>140</v>
      </c>
      <c r="H505" s="22" t="s">
        <v>606</v>
      </c>
      <c r="I505" s="22">
        <v>40</v>
      </c>
      <c r="J505" s="22">
        <v>40</v>
      </c>
      <c r="K505" s="22">
        <v>40</v>
      </c>
      <c r="L505" s="58"/>
      <c r="M505" s="22"/>
      <c r="N505" s="22"/>
      <c r="O505" s="22"/>
      <c r="P505" s="22"/>
      <c r="Q505" s="22"/>
      <c r="R505" s="22"/>
      <c r="S505" s="22"/>
      <c r="T505" s="22"/>
      <c r="U505" s="22"/>
      <c r="V505" s="22"/>
      <c r="W505" s="22" t="s">
        <v>130</v>
      </c>
      <c r="X505" s="22" t="s">
        <v>112</v>
      </c>
      <c r="Y505" s="62" t="s">
        <v>112</v>
      </c>
      <c r="Z505" s="62" t="s">
        <v>131</v>
      </c>
      <c r="AA505" s="22" t="s">
        <v>131</v>
      </c>
      <c r="AB505" s="22" t="s">
        <v>131</v>
      </c>
      <c r="AC505" s="22">
        <v>343</v>
      </c>
      <c r="AD505" s="22">
        <v>1207</v>
      </c>
      <c r="AE505" s="22">
        <v>1207</v>
      </c>
      <c r="AF505" s="21" t="s">
        <v>1292</v>
      </c>
      <c r="AG505" s="21" t="s">
        <v>1721</v>
      </c>
      <c r="AH505" s="22"/>
      <c r="AI505" s="4"/>
      <c r="AJ505" s="4"/>
      <c r="AK505" s="4"/>
      <c r="AL505" s="4"/>
      <c r="AM505" s="4"/>
      <c r="AN505" s="4"/>
      <c r="AO505" s="4"/>
      <c r="AP505" s="4"/>
      <c r="AQ505" s="4"/>
      <c r="AR505" s="4"/>
      <c r="AS505" s="4"/>
      <c r="AT505" s="4"/>
      <c r="AU505" s="4"/>
      <c r="AV505" s="4"/>
      <c r="AW505" s="4"/>
      <c r="AX505" s="4"/>
      <c r="AY505" s="4"/>
      <c r="AZ505" s="4"/>
      <c r="BA505" s="4"/>
      <c r="BB505" s="4"/>
      <c r="BC505" s="4"/>
      <c r="BD505" s="4"/>
      <c r="BE505" s="4"/>
      <c r="BF505" s="4"/>
      <c r="BG505" s="4"/>
      <c r="BH505" s="4"/>
      <c r="BI505" s="4"/>
      <c r="BJ505" s="4"/>
      <c r="BK505" s="4"/>
      <c r="BL505" s="4"/>
      <c r="BM505" s="4"/>
      <c r="BN505" s="4"/>
      <c r="BO505" s="4"/>
      <c r="BP505" s="4"/>
      <c r="BQ505" s="4"/>
      <c r="BR505" s="4"/>
      <c r="BS505" s="4"/>
      <c r="BT505" s="4"/>
      <c r="BU505" s="4"/>
      <c r="BV505" s="4"/>
      <c r="BW505" s="4"/>
      <c r="BX505" s="4"/>
      <c r="BY505" s="4"/>
      <c r="BZ505" s="4"/>
      <c r="CA505" s="4"/>
      <c r="CB505" s="4"/>
      <c r="CC505" s="4"/>
      <c r="CD505" s="4"/>
      <c r="CE505" s="4"/>
      <c r="CF505" s="4"/>
      <c r="CG505" s="4"/>
      <c r="CH505" s="4"/>
      <c r="CI505" s="4"/>
      <c r="CJ505" s="4"/>
      <c r="CK505" s="4"/>
      <c r="CL505" s="4"/>
      <c r="CM505" s="4"/>
      <c r="CN505" s="4"/>
      <c r="CO505" s="4"/>
      <c r="CP505" s="4"/>
      <c r="CQ505" s="4"/>
      <c r="CR505" s="4"/>
      <c r="CS505" s="4"/>
      <c r="CT505" s="4"/>
      <c r="CU505" s="4"/>
      <c r="CV505" s="4"/>
      <c r="CW505" s="4"/>
      <c r="CX505" s="4"/>
      <c r="CY505" s="4"/>
      <c r="CZ505" s="4"/>
      <c r="DA505" s="4"/>
      <c r="DB505" s="4"/>
      <c r="DC505" s="4"/>
      <c r="DD505" s="4"/>
      <c r="DE505" s="4"/>
      <c r="DF505" s="4"/>
      <c r="DG505" s="4"/>
      <c r="DH505" s="4"/>
      <c r="DI505" s="4"/>
      <c r="DJ505" s="4"/>
      <c r="DK505" s="4"/>
      <c r="DL505" s="4"/>
      <c r="DM505" s="4"/>
      <c r="DN505" s="4"/>
      <c r="DO505" s="4"/>
      <c r="DP505" s="4"/>
      <c r="DQ505" s="4"/>
      <c r="DR505" s="4"/>
      <c r="DS505" s="4"/>
      <c r="DT505" s="4"/>
      <c r="DU505" s="4"/>
      <c r="DV505" s="4"/>
      <c r="DW505" s="4"/>
      <c r="DX505" s="4"/>
      <c r="DY505" s="4"/>
      <c r="DZ505" s="4"/>
      <c r="EA505" s="4"/>
      <c r="EB505" s="4"/>
      <c r="EC505" s="4"/>
      <c r="ED505" s="4"/>
      <c r="EE505" s="4"/>
      <c r="EF505" s="4"/>
      <c r="EG505" s="4"/>
      <c r="EH505" s="4"/>
      <c r="EI505" s="4"/>
      <c r="EJ505" s="4"/>
      <c r="EK505" s="4"/>
      <c r="EL505" s="4"/>
      <c r="EM505" s="4"/>
      <c r="EN505" s="4"/>
      <c r="EO505" s="4"/>
      <c r="EP505" s="4"/>
      <c r="EQ505" s="4"/>
      <c r="ER505" s="4"/>
      <c r="ES505" s="4"/>
      <c r="ET505" s="4"/>
      <c r="EU505" s="4"/>
      <c r="EV505" s="4"/>
      <c r="EW505" s="4"/>
      <c r="EX505" s="4"/>
      <c r="EY505" s="4"/>
      <c r="EZ505" s="4"/>
      <c r="FA505" s="4"/>
      <c r="FB505" s="4"/>
      <c r="FC505" s="4"/>
      <c r="FD505" s="4"/>
      <c r="FE505" s="4"/>
      <c r="FF505" s="4"/>
      <c r="FG505" s="4"/>
      <c r="FH505" s="4"/>
      <c r="FI505" s="4"/>
      <c r="FJ505" s="4"/>
      <c r="FK505" s="4"/>
      <c r="FL505" s="4"/>
      <c r="FM505" s="4"/>
      <c r="FN505" s="4"/>
      <c r="FO505" s="4"/>
      <c r="FP505" s="4"/>
      <c r="FQ505" s="4"/>
      <c r="FR505" s="4"/>
      <c r="FS505" s="4"/>
      <c r="FT505" s="4"/>
      <c r="FU505" s="4"/>
      <c r="FV505" s="4"/>
      <c r="FW505" s="4"/>
      <c r="FX505" s="4"/>
      <c r="FY505" s="4"/>
      <c r="FZ505" s="4"/>
      <c r="GA505" s="4"/>
      <c r="GB505" s="4"/>
      <c r="GC505" s="4"/>
      <c r="GD505" s="4"/>
      <c r="GE505" s="4"/>
      <c r="GF505" s="4"/>
      <c r="GG505" s="4"/>
      <c r="GH505" s="4"/>
      <c r="GI505" s="4"/>
      <c r="GJ505" s="4"/>
      <c r="GK505" s="4"/>
      <c r="GL505" s="4"/>
      <c r="GM505" s="4"/>
      <c r="GN505" s="4"/>
      <c r="GO505" s="4"/>
      <c r="GP505" s="4"/>
      <c r="GQ505" s="4"/>
      <c r="GR505" s="4"/>
      <c r="GS505" s="4"/>
      <c r="GT505" s="4"/>
      <c r="GU505" s="4"/>
      <c r="GV505" s="4"/>
      <c r="GW505" s="4"/>
      <c r="GX505" s="4"/>
      <c r="GY505" s="4"/>
      <c r="GZ505" s="4"/>
      <c r="HA505" s="4"/>
      <c r="HB505" s="4"/>
      <c r="HC505" s="4"/>
      <c r="HD505" s="4"/>
      <c r="HE505" s="4"/>
      <c r="HF505" s="4"/>
      <c r="HG505" s="4"/>
      <c r="HH505" s="4"/>
      <c r="HI505" s="4"/>
      <c r="HJ505" s="4"/>
      <c r="HK505" s="4"/>
      <c r="HL505" s="4"/>
      <c r="HM505" s="4"/>
      <c r="HN505" s="4"/>
      <c r="HO505" s="4"/>
      <c r="HP505" s="4"/>
      <c r="HQ505" s="4"/>
      <c r="HR505" s="4"/>
      <c r="HS505" s="4"/>
      <c r="HT505" s="4"/>
      <c r="HU505" s="4"/>
      <c r="HV505" s="4"/>
      <c r="HW505" s="4"/>
      <c r="HX505" s="4"/>
      <c r="HY505" s="4"/>
      <c r="HZ505" s="4"/>
      <c r="IA505" s="4"/>
      <c r="IB505" s="4"/>
      <c r="IC505" s="4"/>
      <c r="ID505" s="4"/>
      <c r="IE505" s="4"/>
      <c r="IF505" s="4"/>
      <c r="IG505" s="4"/>
      <c r="IH505" s="4"/>
      <c r="II505" s="4"/>
      <c r="IJ505" s="4"/>
      <c r="IK505" s="4"/>
      <c r="IL505" s="4"/>
      <c r="IM505" s="4"/>
      <c r="IN505" s="4"/>
      <c r="IO505" s="4"/>
      <c r="IP505" s="4"/>
      <c r="IQ505" s="4"/>
      <c r="IR505" s="4"/>
      <c r="IS505" s="4"/>
      <c r="IT505" s="4"/>
      <c r="IU505" s="4"/>
      <c r="IV505" s="4"/>
      <c r="IW505" s="4"/>
      <c r="IX505" s="4"/>
      <c r="IY505" s="4"/>
      <c r="IZ505" s="4"/>
      <c r="JA505" s="4"/>
      <c r="JB505" s="4"/>
      <c r="JC505" s="4"/>
      <c r="JD505" s="4"/>
      <c r="JE505" s="4"/>
      <c r="JF505" s="4"/>
      <c r="JG505" s="4"/>
      <c r="JH505" s="4"/>
      <c r="JI505" s="4"/>
      <c r="JJ505" s="4"/>
    </row>
    <row r="506" s="9" customFormat="1" ht="43" customHeight="1" spans="1:270">
      <c r="A506" s="26"/>
      <c r="B506" s="21" t="s">
        <v>1722</v>
      </c>
      <c r="C506" s="21" t="s">
        <v>1723</v>
      </c>
      <c r="D506" s="22" t="s">
        <v>548</v>
      </c>
      <c r="E506" s="22" t="s">
        <v>605</v>
      </c>
      <c r="F506" s="62" t="s">
        <v>139</v>
      </c>
      <c r="G506" s="22" t="s">
        <v>140</v>
      </c>
      <c r="H506" s="22" t="s">
        <v>606</v>
      </c>
      <c r="I506" s="22">
        <v>15</v>
      </c>
      <c r="J506" s="22">
        <v>15</v>
      </c>
      <c r="K506" s="22">
        <v>15</v>
      </c>
      <c r="L506" s="58"/>
      <c r="M506" s="22"/>
      <c r="N506" s="22"/>
      <c r="O506" s="22"/>
      <c r="P506" s="22"/>
      <c r="Q506" s="22"/>
      <c r="R506" s="22"/>
      <c r="S506" s="22"/>
      <c r="T506" s="22"/>
      <c r="U506" s="22"/>
      <c r="V506" s="22"/>
      <c r="W506" s="22" t="s">
        <v>130</v>
      </c>
      <c r="X506" s="22" t="s">
        <v>112</v>
      </c>
      <c r="Y506" s="62" t="s">
        <v>112</v>
      </c>
      <c r="Z506" s="62" t="s">
        <v>131</v>
      </c>
      <c r="AA506" s="22" t="s">
        <v>131</v>
      </c>
      <c r="AB506" s="22" t="s">
        <v>131</v>
      </c>
      <c r="AC506" s="22">
        <v>45</v>
      </c>
      <c r="AD506" s="22">
        <v>162</v>
      </c>
      <c r="AE506" s="22">
        <v>198</v>
      </c>
      <c r="AF506" s="21" t="s">
        <v>1292</v>
      </c>
      <c r="AG506" s="21" t="s">
        <v>1721</v>
      </c>
      <c r="AH506" s="22"/>
      <c r="AI506" s="4"/>
      <c r="AJ506" s="4"/>
      <c r="AK506" s="4"/>
      <c r="AL506" s="4"/>
      <c r="AM506" s="4"/>
      <c r="AN506" s="4"/>
      <c r="AO506" s="4"/>
      <c r="AP506" s="4"/>
      <c r="AQ506" s="4"/>
      <c r="AR506" s="4"/>
      <c r="AS506" s="4"/>
      <c r="AT506" s="4"/>
      <c r="AU506" s="4"/>
      <c r="AV506" s="4"/>
      <c r="AW506" s="4"/>
      <c r="AX506" s="4"/>
      <c r="AY506" s="4"/>
      <c r="AZ506" s="4"/>
      <c r="BA506" s="4"/>
      <c r="BB506" s="4"/>
      <c r="BC506" s="4"/>
      <c r="BD506" s="4"/>
      <c r="BE506" s="4"/>
      <c r="BF506" s="4"/>
      <c r="BG506" s="4"/>
      <c r="BH506" s="4"/>
      <c r="BI506" s="4"/>
      <c r="BJ506" s="4"/>
      <c r="BK506" s="4"/>
      <c r="BL506" s="4"/>
      <c r="BM506" s="4"/>
      <c r="BN506" s="4"/>
      <c r="BO506" s="4"/>
      <c r="BP506" s="4"/>
      <c r="BQ506" s="4"/>
      <c r="BR506" s="4"/>
      <c r="BS506" s="4"/>
      <c r="BT506" s="4"/>
      <c r="BU506" s="4"/>
      <c r="BV506" s="4"/>
      <c r="BW506" s="4"/>
      <c r="BX506" s="4"/>
      <c r="BY506" s="4"/>
      <c r="BZ506" s="4"/>
      <c r="CA506" s="4"/>
      <c r="CB506" s="4"/>
      <c r="CC506" s="4"/>
      <c r="CD506" s="4"/>
      <c r="CE506" s="4"/>
      <c r="CF506" s="4"/>
      <c r="CG506" s="4"/>
      <c r="CH506" s="4"/>
      <c r="CI506" s="4"/>
      <c r="CJ506" s="4"/>
      <c r="CK506" s="4"/>
      <c r="CL506" s="4"/>
      <c r="CM506" s="4"/>
      <c r="CN506" s="4"/>
      <c r="CO506" s="4"/>
      <c r="CP506" s="4"/>
      <c r="CQ506" s="4"/>
      <c r="CR506" s="4"/>
      <c r="CS506" s="4"/>
      <c r="CT506" s="4"/>
      <c r="CU506" s="4"/>
      <c r="CV506" s="4"/>
      <c r="CW506" s="4"/>
      <c r="CX506" s="4"/>
      <c r="CY506" s="4"/>
      <c r="CZ506" s="4"/>
      <c r="DA506" s="4"/>
      <c r="DB506" s="4"/>
      <c r="DC506" s="4"/>
      <c r="DD506" s="4"/>
      <c r="DE506" s="4"/>
      <c r="DF506" s="4"/>
      <c r="DG506" s="4"/>
      <c r="DH506" s="4"/>
      <c r="DI506" s="4"/>
      <c r="DJ506" s="4"/>
      <c r="DK506" s="4"/>
      <c r="DL506" s="4"/>
      <c r="DM506" s="4"/>
      <c r="DN506" s="4"/>
      <c r="DO506" s="4"/>
      <c r="DP506" s="4"/>
      <c r="DQ506" s="4"/>
      <c r="DR506" s="4"/>
      <c r="DS506" s="4"/>
      <c r="DT506" s="4"/>
      <c r="DU506" s="4"/>
      <c r="DV506" s="4"/>
      <c r="DW506" s="4"/>
      <c r="DX506" s="4"/>
      <c r="DY506" s="4"/>
      <c r="DZ506" s="4"/>
      <c r="EA506" s="4"/>
      <c r="EB506" s="4"/>
      <c r="EC506" s="4"/>
      <c r="ED506" s="4"/>
      <c r="EE506" s="4"/>
      <c r="EF506" s="4"/>
      <c r="EG506" s="4"/>
      <c r="EH506" s="4"/>
      <c r="EI506" s="4"/>
      <c r="EJ506" s="4"/>
      <c r="EK506" s="4"/>
      <c r="EL506" s="4"/>
      <c r="EM506" s="4"/>
      <c r="EN506" s="4"/>
      <c r="EO506" s="4"/>
      <c r="EP506" s="4"/>
      <c r="EQ506" s="4"/>
      <c r="ER506" s="4"/>
      <c r="ES506" s="4"/>
      <c r="ET506" s="4"/>
      <c r="EU506" s="4"/>
      <c r="EV506" s="4"/>
      <c r="EW506" s="4"/>
      <c r="EX506" s="4"/>
      <c r="EY506" s="4"/>
      <c r="EZ506" s="4"/>
      <c r="FA506" s="4"/>
      <c r="FB506" s="4"/>
      <c r="FC506" s="4"/>
      <c r="FD506" s="4"/>
      <c r="FE506" s="4"/>
      <c r="FF506" s="4"/>
      <c r="FG506" s="4"/>
      <c r="FH506" s="4"/>
      <c r="FI506" s="4"/>
      <c r="FJ506" s="4"/>
      <c r="FK506" s="4"/>
      <c r="FL506" s="4"/>
      <c r="FM506" s="4"/>
      <c r="FN506" s="4"/>
      <c r="FO506" s="4"/>
      <c r="FP506" s="4"/>
      <c r="FQ506" s="4"/>
      <c r="FR506" s="4"/>
      <c r="FS506" s="4"/>
      <c r="FT506" s="4"/>
      <c r="FU506" s="4"/>
      <c r="FV506" s="4"/>
      <c r="FW506" s="4"/>
      <c r="FX506" s="4"/>
      <c r="FY506" s="4"/>
      <c r="FZ506" s="4"/>
      <c r="GA506" s="4"/>
      <c r="GB506" s="4"/>
      <c r="GC506" s="4"/>
      <c r="GD506" s="4"/>
      <c r="GE506" s="4"/>
      <c r="GF506" s="4"/>
      <c r="GG506" s="4"/>
      <c r="GH506" s="4"/>
      <c r="GI506" s="4"/>
      <c r="GJ506" s="4"/>
      <c r="GK506" s="4"/>
      <c r="GL506" s="4"/>
      <c r="GM506" s="4"/>
      <c r="GN506" s="4"/>
      <c r="GO506" s="4"/>
      <c r="GP506" s="4"/>
      <c r="GQ506" s="4"/>
      <c r="GR506" s="4"/>
      <c r="GS506" s="4"/>
      <c r="GT506" s="4"/>
      <c r="GU506" s="4"/>
      <c r="GV506" s="4"/>
      <c r="GW506" s="4"/>
      <c r="GX506" s="4"/>
      <c r="GY506" s="4"/>
      <c r="GZ506" s="4"/>
      <c r="HA506" s="4"/>
      <c r="HB506" s="4"/>
      <c r="HC506" s="4"/>
      <c r="HD506" s="4"/>
      <c r="HE506" s="4"/>
      <c r="HF506" s="4"/>
      <c r="HG506" s="4"/>
      <c r="HH506" s="4"/>
      <c r="HI506" s="4"/>
      <c r="HJ506" s="4"/>
      <c r="HK506" s="4"/>
      <c r="HL506" s="4"/>
      <c r="HM506" s="4"/>
      <c r="HN506" s="4"/>
      <c r="HO506" s="4"/>
      <c r="HP506" s="4"/>
      <c r="HQ506" s="4"/>
      <c r="HR506" s="4"/>
      <c r="HS506" s="4"/>
      <c r="HT506" s="4"/>
      <c r="HU506" s="4"/>
      <c r="HV506" s="4"/>
      <c r="HW506" s="4"/>
      <c r="HX506" s="4"/>
      <c r="HY506" s="4"/>
      <c r="HZ506" s="4"/>
      <c r="IA506" s="4"/>
      <c r="IB506" s="4"/>
      <c r="IC506" s="4"/>
      <c r="ID506" s="4"/>
      <c r="IE506" s="4"/>
      <c r="IF506" s="4"/>
      <c r="IG506" s="4"/>
      <c r="IH506" s="4"/>
      <c r="II506" s="4"/>
      <c r="IJ506" s="4"/>
      <c r="IK506" s="4"/>
      <c r="IL506" s="4"/>
      <c r="IM506" s="4"/>
      <c r="IN506" s="4"/>
      <c r="IO506" s="4"/>
      <c r="IP506" s="4"/>
      <c r="IQ506" s="4"/>
      <c r="IR506" s="4"/>
      <c r="IS506" s="4"/>
      <c r="IT506" s="4"/>
      <c r="IU506" s="4"/>
      <c r="IV506" s="4"/>
      <c r="IW506" s="4"/>
      <c r="IX506" s="4"/>
      <c r="IY506" s="4"/>
      <c r="IZ506" s="4"/>
      <c r="JA506" s="4"/>
      <c r="JB506" s="4"/>
      <c r="JC506" s="4"/>
      <c r="JD506" s="4"/>
      <c r="JE506" s="4"/>
      <c r="JF506" s="4"/>
      <c r="JG506" s="4"/>
      <c r="JH506" s="4"/>
      <c r="JI506" s="4"/>
      <c r="JJ506" s="4"/>
    </row>
    <row r="507" s="9" customFormat="1" ht="59" customHeight="1" spans="1:270">
      <c r="A507" s="26"/>
      <c r="B507" s="21" t="s">
        <v>1724</v>
      </c>
      <c r="C507" s="21" t="s">
        <v>1725</v>
      </c>
      <c r="D507" s="22" t="s">
        <v>548</v>
      </c>
      <c r="E507" s="22" t="s">
        <v>614</v>
      </c>
      <c r="F507" s="62" t="s">
        <v>139</v>
      </c>
      <c r="G507" s="22" t="s">
        <v>140</v>
      </c>
      <c r="H507" s="22" t="s">
        <v>615</v>
      </c>
      <c r="I507" s="22">
        <v>36</v>
      </c>
      <c r="J507" s="22">
        <v>36</v>
      </c>
      <c r="K507" s="22">
        <v>36</v>
      </c>
      <c r="L507" s="22"/>
      <c r="M507" s="22"/>
      <c r="N507" s="22"/>
      <c r="O507" s="22"/>
      <c r="P507" s="22"/>
      <c r="Q507" s="22"/>
      <c r="R507" s="22"/>
      <c r="S507" s="22"/>
      <c r="T507" s="22"/>
      <c r="U507" s="22"/>
      <c r="V507" s="22"/>
      <c r="W507" s="22" t="s">
        <v>130</v>
      </c>
      <c r="X507" s="22" t="s">
        <v>112</v>
      </c>
      <c r="Y507" s="62" t="s">
        <v>1084</v>
      </c>
      <c r="Z507" s="62" t="s">
        <v>131</v>
      </c>
      <c r="AA507" s="22" t="s">
        <v>131</v>
      </c>
      <c r="AB507" s="22" t="s">
        <v>131</v>
      </c>
      <c r="AC507" s="22">
        <v>56</v>
      </c>
      <c r="AD507" s="22">
        <v>236</v>
      </c>
      <c r="AE507" s="22">
        <v>412</v>
      </c>
      <c r="AF507" s="21" t="s">
        <v>1202</v>
      </c>
      <c r="AG507" s="21" t="s">
        <v>1726</v>
      </c>
      <c r="AH507" s="22"/>
      <c r="AI507" s="4"/>
      <c r="AJ507" s="4"/>
      <c r="AK507" s="4"/>
      <c r="AL507" s="4"/>
      <c r="AM507" s="4"/>
      <c r="AN507" s="4"/>
      <c r="AO507" s="4"/>
      <c r="AP507" s="4"/>
      <c r="AQ507" s="4"/>
      <c r="AR507" s="4"/>
      <c r="AS507" s="4"/>
      <c r="AT507" s="4"/>
      <c r="AU507" s="4"/>
      <c r="AV507" s="4"/>
      <c r="AW507" s="4"/>
      <c r="AX507" s="4"/>
      <c r="AY507" s="4"/>
      <c r="AZ507" s="4"/>
      <c r="BA507" s="4"/>
      <c r="BB507" s="4"/>
      <c r="BC507" s="4"/>
      <c r="BD507" s="4"/>
      <c r="BE507" s="4"/>
      <c r="BF507" s="4"/>
      <c r="BG507" s="4"/>
      <c r="BH507" s="4"/>
      <c r="BI507" s="4"/>
      <c r="BJ507" s="4"/>
      <c r="BK507" s="4"/>
      <c r="BL507" s="4"/>
      <c r="BM507" s="4"/>
      <c r="BN507" s="4"/>
      <c r="BO507" s="4"/>
      <c r="BP507" s="4"/>
      <c r="BQ507" s="4"/>
      <c r="BR507" s="4"/>
      <c r="BS507" s="4"/>
      <c r="BT507" s="4"/>
      <c r="BU507" s="4"/>
      <c r="BV507" s="4"/>
      <c r="BW507" s="4"/>
      <c r="BX507" s="4"/>
      <c r="BY507" s="4"/>
      <c r="BZ507" s="4"/>
      <c r="CA507" s="4"/>
      <c r="CB507" s="4"/>
      <c r="CC507" s="4"/>
      <c r="CD507" s="4"/>
      <c r="CE507" s="4"/>
      <c r="CF507" s="4"/>
      <c r="CG507" s="4"/>
      <c r="CH507" s="4"/>
      <c r="CI507" s="4"/>
      <c r="CJ507" s="4"/>
      <c r="CK507" s="4"/>
      <c r="CL507" s="4"/>
      <c r="CM507" s="4"/>
      <c r="CN507" s="4"/>
      <c r="CO507" s="4"/>
      <c r="CP507" s="4"/>
      <c r="CQ507" s="4"/>
      <c r="CR507" s="4"/>
      <c r="CS507" s="4"/>
      <c r="CT507" s="4"/>
      <c r="CU507" s="4"/>
      <c r="CV507" s="4"/>
      <c r="CW507" s="4"/>
      <c r="CX507" s="4"/>
      <c r="CY507" s="4"/>
      <c r="CZ507" s="4"/>
      <c r="DA507" s="4"/>
      <c r="DB507" s="4"/>
      <c r="DC507" s="4"/>
      <c r="DD507" s="4"/>
      <c r="DE507" s="4"/>
      <c r="DF507" s="4"/>
      <c r="DG507" s="4"/>
      <c r="DH507" s="4"/>
      <c r="DI507" s="4"/>
      <c r="DJ507" s="4"/>
      <c r="DK507" s="4"/>
      <c r="DL507" s="4"/>
      <c r="DM507" s="4"/>
      <c r="DN507" s="4"/>
      <c r="DO507" s="4"/>
      <c r="DP507" s="4"/>
      <c r="DQ507" s="4"/>
      <c r="DR507" s="4"/>
      <c r="DS507" s="4"/>
      <c r="DT507" s="4"/>
      <c r="DU507" s="4"/>
      <c r="DV507" s="4"/>
      <c r="DW507" s="4"/>
      <c r="DX507" s="4"/>
      <c r="DY507" s="4"/>
      <c r="DZ507" s="4"/>
      <c r="EA507" s="4"/>
      <c r="EB507" s="4"/>
      <c r="EC507" s="4"/>
      <c r="ED507" s="4"/>
      <c r="EE507" s="4"/>
      <c r="EF507" s="4"/>
      <c r="EG507" s="4"/>
      <c r="EH507" s="4"/>
      <c r="EI507" s="4"/>
      <c r="EJ507" s="4"/>
      <c r="EK507" s="4"/>
      <c r="EL507" s="4"/>
      <c r="EM507" s="4"/>
      <c r="EN507" s="4"/>
      <c r="EO507" s="4"/>
      <c r="EP507" s="4"/>
      <c r="EQ507" s="4"/>
      <c r="ER507" s="4"/>
      <c r="ES507" s="4"/>
      <c r="ET507" s="4"/>
      <c r="EU507" s="4"/>
      <c r="EV507" s="4"/>
      <c r="EW507" s="4"/>
      <c r="EX507" s="4"/>
      <c r="EY507" s="4"/>
      <c r="EZ507" s="4"/>
      <c r="FA507" s="4"/>
      <c r="FB507" s="4"/>
      <c r="FC507" s="4"/>
      <c r="FD507" s="4"/>
      <c r="FE507" s="4"/>
      <c r="FF507" s="4"/>
      <c r="FG507" s="4"/>
      <c r="FH507" s="4"/>
      <c r="FI507" s="4"/>
      <c r="FJ507" s="4"/>
      <c r="FK507" s="4"/>
      <c r="FL507" s="4"/>
      <c r="FM507" s="4"/>
      <c r="FN507" s="4"/>
      <c r="FO507" s="4"/>
      <c r="FP507" s="4"/>
      <c r="FQ507" s="4"/>
      <c r="FR507" s="4"/>
      <c r="FS507" s="4"/>
      <c r="FT507" s="4"/>
      <c r="FU507" s="4"/>
      <c r="FV507" s="4"/>
      <c r="FW507" s="4"/>
      <c r="FX507" s="4"/>
      <c r="FY507" s="4"/>
      <c r="FZ507" s="4"/>
      <c r="GA507" s="4"/>
      <c r="GB507" s="4"/>
      <c r="GC507" s="4"/>
      <c r="GD507" s="4"/>
      <c r="GE507" s="4"/>
      <c r="GF507" s="4"/>
      <c r="GG507" s="4"/>
      <c r="GH507" s="4"/>
      <c r="GI507" s="4"/>
      <c r="GJ507" s="4"/>
      <c r="GK507" s="4"/>
      <c r="GL507" s="4"/>
      <c r="GM507" s="4"/>
      <c r="GN507" s="4"/>
      <c r="GO507" s="4"/>
      <c r="GP507" s="4"/>
      <c r="GQ507" s="4"/>
      <c r="GR507" s="4"/>
      <c r="GS507" s="4"/>
      <c r="GT507" s="4"/>
      <c r="GU507" s="4"/>
      <c r="GV507" s="4"/>
      <c r="GW507" s="4"/>
      <c r="GX507" s="4"/>
      <c r="GY507" s="4"/>
      <c r="GZ507" s="4"/>
      <c r="HA507" s="4"/>
      <c r="HB507" s="4"/>
      <c r="HC507" s="4"/>
      <c r="HD507" s="4"/>
      <c r="HE507" s="4"/>
      <c r="HF507" s="4"/>
      <c r="HG507" s="4"/>
      <c r="HH507" s="4"/>
      <c r="HI507" s="4"/>
      <c r="HJ507" s="4"/>
      <c r="HK507" s="4"/>
      <c r="HL507" s="4"/>
      <c r="HM507" s="4"/>
      <c r="HN507" s="4"/>
      <c r="HO507" s="4"/>
      <c r="HP507" s="4"/>
      <c r="HQ507" s="4"/>
      <c r="HR507" s="4"/>
      <c r="HS507" s="4"/>
      <c r="HT507" s="4"/>
      <c r="HU507" s="4"/>
      <c r="HV507" s="4"/>
      <c r="HW507" s="4"/>
      <c r="HX507" s="4"/>
      <c r="HY507" s="4"/>
      <c r="HZ507" s="4"/>
      <c r="IA507" s="4"/>
      <c r="IB507" s="4"/>
      <c r="IC507" s="4"/>
      <c r="ID507" s="4"/>
      <c r="IE507" s="4"/>
      <c r="IF507" s="4"/>
      <c r="IG507" s="4"/>
      <c r="IH507" s="4"/>
      <c r="II507" s="4"/>
      <c r="IJ507" s="4"/>
      <c r="IK507" s="4"/>
      <c r="IL507" s="4"/>
      <c r="IM507" s="4"/>
      <c r="IN507" s="4"/>
      <c r="IO507" s="4"/>
      <c r="IP507" s="4"/>
      <c r="IQ507" s="4"/>
      <c r="IR507" s="4"/>
      <c r="IS507" s="4"/>
      <c r="IT507" s="4"/>
      <c r="IU507" s="4"/>
      <c r="IV507" s="4"/>
      <c r="IW507" s="4"/>
      <c r="IX507" s="4"/>
      <c r="IY507" s="4"/>
      <c r="IZ507" s="4"/>
      <c r="JA507" s="4"/>
      <c r="JB507" s="4"/>
      <c r="JC507" s="4"/>
      <c r="JD507" s="4"/>
      <c r="JE507" s="4"/>
      <c r="JF507" s="4"/>
      <c r="JG507" s="4"/>
      <c r="JH507" s="4"/>
      <c r="JI507" s="4"/>
      <c r="JJ507" s="4"/>
    </row>
    <row r="508" s="9" customFormat="1" ht="60" customHeight="1" spans="1:270">
      <c r="A508" s="26"/>
      <c r="B508" s="21" t="s">
        <v>1727</v>
      </c>
      <c r="C508" s="21" t="s">
        <v>1728</v>
      </c>
      <c r="D508" s="22" t="s">
        <v>548</v>
      </c>
      <c r="E508" s="22" t="s">
        <v>618</v>
      </c>
      <c r="F508" s="62" t="s">
        <v>139</v>
      </c>
      <c r="G508" s="22" t="s">
        <v>140</v>
      </c>
      <c r="H508" s="22" t="s">
        <v>619</v>
      </c>
      <c r="I508" s="22">
        <v>155</v>
      </c>
      <c r="J508" s="22">
        <v>155</v>
      </c>
      <c r="K508" s="58">
        <v>155</v>
      </c>
      <c r="L508" s="22"/>
      <c r="M508" s="22"/>
      <c r="N508" s="22"/>
      <c r="O508" s="22"/>
      <c r="P508" s="22"/>
      <c r="Q508" s="22"/>
      <c r="R508" s="22"/>
      <c r="S508" s="22"/>
      <c r="T508" s="22"/>
      <c r="U508" s="22"/>
      <c r="V508" s="22"/>
      <c r="W508" s="22" t="s">
        <v>130</v>
      </c>
      <c r="X508" s="22" t="s">
        <v>112</v>
      </c>
      <c r="Y508" s="62" t="s">
        <v>1084</v>
      </c>
      <c r="Z508" s="62" t="s">
        <v>131</v>
      </c>
      <c r="AA508" s="22" t="s">
        <v>131</v>
      </c>
      <c r="AB508" s="22" t="s">
        <v>131</v>
      </c>
      <c r="AC508" s="22">
        <v>66</v>
      </c>
      <c r="AD508" s="22">
        <v>264</v>
      </c>
      <c r="AE508" s="22">
        <v>500</v>
      </c>
      <c r="AF508" s="21" t="s">
        <v>1202</v>
      </c>
      <c r="AG508" s="21" t="s">
        <v>1729</v>
      </c>
      <c r="AH508" s="22"/>
      <c r="AI508" s="4"/>
      <c r="AJ508" s="4"/>
      <c r="AK508" s="4"/>
      <c r="AL508" s="4"/>
      <c r="AM508" s="4"/>
      <c r="AN508" s="4"/>
      <c r="AO508" s="4"/>
      <c r="AP508" s="4"/>
      <c r="AQ508" s="4"/>
      <c r="AR508" s="4"/>
      <c r="AS508" s="4"/>
      <c r="AT508" s="4"/>
      <c r="AU508" s="4"/>
      <c r="AV508" s="4"/>
      <c r="AW508" s="4"/>
      <c r="AX508" s="4"/>
      <c r="AY508" s="4"/>
      <c r="AZ508" s="4"/>
      <c r="BA508" s="4"/>
      <c r="BB508" s="4"/>
      <c r="BC508" s="4"/>
      <c r="BD508" s="4"/>
      <c r="BE508" s="4"/>
      <c r="BF508" s="4"/>
      <c r="BG508" s="4"/>
      <c r="BH508" s="4"/>
      <c r="BI508" s="4"/>
      <c r="BJ508" s="4"/>
      <c r="BK508" s="4"/>
      <c r="BL508" s="4"/>
      <c r="BM508" s="4"/>
      <c r="BN508" s="4"/>
      <c r="BO508" s="4"/>
      <c r="BP508" s="4"/>
      <c r="BQ508" s="4"/>
      <c r="BR508" s="4"/>
      <c r="BS508" s="4"/>
      <c r="BT508" s="4"/>
      <c r="BU508" s="4"/>
      <c r="BV508" s="4"/>
      <c r="BW508" s="4"/>
      <c r="BX508" s="4"/>
      <c r="BY508" s="4"/>
      <c r="BZ508" s="4"/>
      <c r="CA508" s="4"/>
      <c r="CB508" s="4"/>
      <c r="CC508" s="4"/>
      <c r="CD508" s="4"/>
      <c r="CE508" s="4"/>
      <c r="CF508" s="4"/>
      <c r="CG508" s="4"/>
      <c r="CH508" s="4"/>
      <c r="CI508" s="4"/>
      <c r="CJ508" s="4"/>
      <c r="CK508" s="4"/>
      <c r="CL508" s="4"/>
      <c r="CM508" s="4"/>
      <c r="CN508" s="4"/>
      <c r="CO508" s="4"/>
      <c r="CP508" s="4"/>
      <c r="CQ508" s="4"/>
      <c r="CR508" s="4"/>
      <c r="CS508" s="4"/>
      <c r="CT508" s="4"/>
      <c r="CU508" s="4"/>
      <c r="CV508" s="4"/>
      <c r="CW508" s="4"/>
      <c r="CX508" s="4"/>
      <c r="CY508" s="4"/>
      <c r="CZ508" s="4"/>
      <c r="DA508" s="4"/>
      <c r="DB508" s="4"/>
      <c r="DC508" s="4"/>
      <c r="DD508" s="4"/>
      <c r="DE508" s="4"/>
      <c r="DF508" s="4"/>
      <c r="DG508" s="4"/>
      <c r="DH508" s="4"/>
      <c r="DI508" s="4"/>
      <c r="DJ508" s="4"/>
      <c r="DK508" s="4"/>
      <c r="DL508" s="4"/>
      <c r="DM508" s="4"/>
      <c r="DN508" s="4"/>
      <c r="DO508" s="4"/>
      <c r="DP508" s="4"/>
      <c r="DQ508" s="4"/>
      <c r="DR508" s="4"/>
      <c r="DS508" s="4"/>
      <c r="DT508" s="4"/>
      <c r="DU508" s="4"/>
      <c r="DV508" s="4"/>
      <c r="DW508" s="4"/>
      <c r="DX508" s="4"/>
      <c r="DY508" s="4"/>
      <c r="DZ508" s="4"/>
      <c r="EA508" s="4"/>
      <c r="EB508" s="4"/>
      <c r="EC508" s="4"/>
      <c r="ED508" s="4"/>
      <c r="EE508" s="4"/>
      <c r="EF508" s="4"/>
      <c r="EG508" s="4"/>
      <c r="EH508" s="4"/>
      <c r="EI508" s="4"/>
      <c r="EJ508" s="4"/>
      <c r="EK508" s="4"/>
      <c r="EL508" s="4"/>
      <c r="EM508" s="4"/>
      <c r="EN508" s="4"/>
      <c r="EO508" s="4"/>
      <c r="EP508" s="4"/>
      <c r="EQ508" s="4"/>
      <c r="ER508" s="4"/>
      <c r="ES508" s="4"/>
      <c r="ET508" s="4"/>
      <c r="EU508" s="4"/>
      <c r="EV508" s="4"/>
      <c r="EW508" s="4"/>
      <c r="EX508" s="4"/>
      <c r="EY508" s="4"/>
      <c r="EZ508" s="4"/>
      <c r="FA508" s="4"/>
      <c r="FB508" s="4"/>
      <c r="FC508" s="4"/>
      <c r="FD508" s="4"/>
      <c r="FE508" s="4"/>
      <c r="FF508" s="4"/>
      <c r="FG508" s="4"/>
      <c r="FH508" s="4"/>
      <c r="FI508" s="4"/>
      <c r="FJ508" s="4"/>
      <c r="FK508" s="4"/>
      <c r="FL508" s="4"/>
      <c r="FM508" s="4"/>
      <c r="FN508" s="4"/>
      <c r="FO508" s="4"/>
      <c r="FP508" s="4"/>
      <c r="FQ508" s="4"/>
      <c r="FR508" s="4"/>
      <c r="FS508" s="4"/>
      <c r="FT508" s="4"/>
      <c r="FU508" s="4"/>
      <c r="FV508" s="4"/>
      <c r="FW508" s="4"/>
      <c r="FX508" s="4"/>
      <c r="FY508" s="4"/>
      <c r="FZ508" s="4"/>
      <c r="GA508" s="4"/>
      <c r="GB508" s="4"/>
      <c r="GC508" s="4"/>
      <c r="GD508" s="4"/>
      <c r="GE508" s="4"/>
      <c r="GF508" s="4"/>
      <c r="GG508" s="4"/>
      <c r="GH508" s="4"/>
      <c r="GI508" s="4"/>
      <c r="GJ508" s="4"/>
      <c r="GK508" s="4"/>
      <c r="GL508" s="4"/>
      <c r="GM508" s="4"/>
      <c r="GN508" s="4"/>
      <c r="GO508" s="4"/>
      <c r="GP508" s="4"/>
      <c r="GQ508" s="4"/>
      <c r="GR508" s="4"/>
      <c r="GS508" s="4"/>
      <c r="GT508" s="4"/>
      <c r="GU508" s="4"/>
      <c r="GV508" s="4"/>
      <c r="GW508" s="4"/>
      <c r="GX508" s="4"/>
      <c r="GY508" s="4"/>
      <c r="GZ508" s="4"/>
      <c r="HA508" s="4"/>
      <c r="HB508" s="4"/>
      <c r="HC508" s="4"/>
      <c r="HD508" s="4"/>
      <c r="HE508" s="4"/>
      <c r="HF508" s="4"/>
      <c r="HG508" s="4"/>
      <c r="HH508" s="4"/>
      <c r="HI508" s="4"/>
      <c r="HJ508" s="4"/>
      <c r="HK508" s="4"/>
      <c r="HL508" s="4"/>
      <c r="HM508" s="4"/>
      <c r="HN508" s="4"/>
      <c r="HO508" s="4"/>
      <c r="HP508" s="4"/>
      <c r="HQ508" s="4"/>
      <c r="HR508" s="4"/>
      <c r="HS508" s="4"/>
      <c r="HT508" s="4"/>
      <c r="HU508" s="4"/>
      <c r="HV508" s="4"/>
      <c r="HW508" s="4"/>
      <c r="HX508" s="4"/>
      <c r="HY508" s="4"/>
      <c r="HZ508" s="4"/>
      <c r="IA508" s="4"/>
      <c r="IB508" s="4"/>
      <c r="IC508" s="4"/>
      <c r="ID508" s="4"/>
      <c r="IE508" s="4"/>
      <c r="IF508" s="4"/>
      <c r="IG508" s="4"/>
      <c r="IH508" s="4"/>
      <c r="II508" s="4"/>
      <c r="IJ508" s="4"/>
      <c r="IK508" s="4"/>
      <c r="IL508" s="4"/>
      <c r="IM508" s="4"/>
      <c r="IN508" s="4"/>
      <c r="IO508" s="4"/>
      <c r="IP508" s="4"/>
      <c r="IQ508" s="4"/>
      <c r="IR508" s="4"/>
      <c r="IS508" s="4"/>
      <c r="IT508" s="4"/>
      <c r="IU508" s="4"/>
      <c r="IV508" s="4"/>
      <c r="IW508" s="4"/>
      <c r="IX508" s="4"/>
      <c r="IY508" s="4"/>
      <c r="IZ508" s="4"/>
      <c r="JA508" s="4"/>
      <c r="JB508" s="4"/>
      <c r="JC508" s="4"/>
      <c r="JD508" s="4"/>
      <c r="JE508" s="4"/>
      <c r="JF508" s="4"/>
      <c r="JG508" s="4"/>
      <c r="JH508" s="4"/>
      <c r="JI508" s="4"/>
      <c r="JJ508" s="4"/>
    </row>
    <row r="509" ht="32" customHeight="1" spans="1:34">
      <c r="A509" s="26" t="s">
        <v>75</v>
      </c>
      <c r="B509" s="21"/>
      <c r="C509" s="21"/>
      <c r="D509" s="22"/>
      <c r="E509" s="22"/>
      <c r="F509" s="22"/>
      <c r="G509" s="22"/>
      <c r="H509" s="22"/>
      <c r="I509" s="22">
        <f>SUM(I510:I588)</f>
        <v>30278.56</v>
      </c>
      <c r="J509" s="22">
        <f>SUM(J510:J588)</f>
        <v>4248</v>
      </c>
      <c r="K509" s="22">
        <f>SUM(K510:K588)</f>
        <v>2773</v>
      </c>
      <c r="L509" s="22">
        <f>SUM(L510:L588)</f>
        <v>1405</v>
      </c>
      <c r="M509" s="22"/>
      <c r="N509" s="22">
        <f>SUM(N510:N588)</f>
        <v>70</v>
      </c>
      <c r="O509" s="22">
        <f>SUM(O510:O588)</f>
        <v>26030.56</v>
      </c>
      <c r="P509" s="22"/>
      <c r="Q509" s="22"/>
      <c r="R509" s="22"/>
      <c r="S509" s="22"/>
      <c r="T509" s="22"/>
      <c r="U509" s="22"/>
      <c r="V509" s="22"/>
      <c r="W509" s="22"/>
      <c r="X509" s="22"/>
      <c r="Y509" s="22"/>
      <c r="Z509" s="22"/>
      <c r="AA509" s="22"/>
      <c r="AB509" s="22"/>
      <c r="AC509" s="22"/>
      <c r="AD509" s="22"/>
      <c r="AE509" s="22"/>
      <c r="AF509" s="21"/>
      <c r="AG509" s="21"/>
      <c r="AH509" s="22"/>
    </row>
    <row r="510" s="9" customFormat="1" ht="32" customHeight="1" spans="1:41">
      <c r="A510" s="26"/>
      <c r="B510" s="21" t="s">
        <v>1730</v>
      </c>
      <c r="C510" s="21" t="s">
        <v>1731</v>
      </c>
      <c r="D510" s="22" t="s">
        <v>137</v>
      </c>
      <c r="E510" s="22" t="s">
        <v>155</v>
      </c>
      <c r="F510" s="22" t="s">
        <v>139</v>
      </c>
      <c r="G510" s="22" t="s">
        <v>140</v>
      </c>
      <c r="H510" s="22" t="s">
        <v>156</v>
      </c>
      <c r="I510" s="22">
        <v>30</v>
      </c>
      <c r="J510" s="22">
        <v>30</v>
      </c>
      <c r="K510" s="22">
        <v>30</v>
      </c>
      <c r="L510" s="22"/>
      <c r="M510" s="22"/>
      <c r="N510" s="22"/>
      <c r="O510" s="22"/>
      <c r="P510" s="22"/>
      <c r="Q510" s="22"/>
      <c r="R510" s="22"/>
      <c r="S510" s="22"/>
      <c r="T510" s="22"/>
      <c r="U510" s="22"/>
      <c r="V510" s="22"/>
      <c r="W510" s="22" t="s">
        <v>130</v>
      </c>
      <c r="X510" s="22" t="s">
        <v>112</v>
      </c>
      <c r="Y510" s="22" t="s">
        <v>112</v>
      </c>
      <c r="Z510" s="22" t="s">
        <v>131</v>
      </c>
      <c r="AA510" s="22" t="s">
        <v>131</v>
      </c>
      <c r="AB510" s="22" t="s">
        <v>131</v>
      </c>
      <c r="AC510" s="22">
        <v>120</v>
      </c>
      <c r="AD510" s="22">
        <v>392</v>
      </c>
      <c r="AE510" s="22">
        <v>789</v>
      </c>
      <c r="AF510" s="21" t="s">
        <v>1602</v>
      </c>
      <c r="AG510" s="21" t="s">
        <v>1732</v>
      </c>
      <c r="AH510" s="22"/>
      <c r="AI510" s="4"/>
      <c r="AJ510" s="4"/>
      <c r="AK510" s="4"/>
      <c r="AL510" s="4"/>
      <c r="AM510" s="4"/>
      <c r="AN510" s="4"/>
      <c r="AO510" s="4"/>
    </row>
    <row r="511" s="9" customFormat="1" ht="32" customHeight="1" spans="1:41">
      <c r="A511" s="26"/>
      <c r="B511" s="21" t="s">
        <v>1733</v>
      </c>
      <c r="C511" s="21" t="s">
        <v>1734</v>
      </c>
      <c r="D511" s="22" t="s">
        <v>137</v>
      </c>
      <c r="E511" s="22" t="s">
        <v>155</v>
      </c>
      <c r="F511" s="22" t="s">
        <v>139</v>
      </c>
      <c r="G511" s="22" t="s">
        <v>140</v>
      </c>
      <c r="H511" s="22" t="s">
        <v>156</v>
      </c>
      <c r="I511" s="22">
        <v>28</v>
      </c>
      <c r="J511" s="22">
        <v>28</v>
      </c>
      <c r="K511" s="22">
        <v>28</v>
      </c>
      <c r="L511" s="22"/>
      <c r="M511" s="22"/>
      <c r="N511" s="22"/>
      <c r="O511" s="22"/>
      <c r="P511" s="22"/>
      <c r="Q511" s="22"/>
      <c r="R511" s="22"/>
      <c r="S511" s="22"/>
      <c r="T511" s="22"/>
      <c r="U511" s="22"/>
      <c r="V511" s="22"/>
      <c r="W511" s="22" t="s">
        <v>130</v>
      </c>
      <c r="X511" s="22" t="s">
        <v>112</v>
      </c>
      <c r="Y511" s="22" t="s">
        <v>112</v>
      </c>
      <c r="Z511" s="22" t="s">
        <v>131</v>
      </c>
      <c r="AA511" s="22" t="s">
        <v>131</v>
      </c>
      <c r="AB511" s="22" t="s">
        <v>131</v>
      </c>
      <c r="AC511" s="22">
        <v>120</v>
      </c>
      <c r="AD511" s="22">
        <v>392</v>
      </c>
      <c r="AE511" s="22">
        <v>789</v>
      </c>
      <c r="AF511" s="21" t="s">
        <v>1602</v>
      </c>
      <c r="AG511" s="21" t="s">
        <v>1732</v>
      </c>
      <c r="AH511" s="22"/>
      <c r="AI511" s="4"/>
      <c r="AJ511" s="4"/>
      <c r="AK511" s="4"/>
      <c r="AL511" s="4"/>
      <c r="AM511" s="4"/>
      <c r="AN511" s="4"/>
      <c r="AO511" s="4"/>
    </row>
    <row r="512" s="9" customFormat="1" ht="59" customHeight="1" spans="1:41">
      <c r="A512" s="26"/>
      <c r="B512" s="21" t="s">
        <v>1735</v>
      </c>
      <c r="C512" s="21" t="s">
        <v>1736</v>
      </c>
      <c r="D512" s="22" t="s">
        <v>137</v>
      </c>
      <c r="E512" s="22" t="s">
        <v>172</v>
      </c>
      <c r="F512" s="22" t="s">
        <v>139</v>
      </c>
      <c r="G512" s="22" t="s">
        <v>140</v>
      </c>
      <c r="H512" s="22" t="s">
        <v>173</v>
      </c>
      <c r="I512" s="22">
        <v>100</v>
      </c>
      <c r="J512" s="22">
        <v>100</v>
      </c>
      <c r="K512" s="22">
        <v>100</v>
      </c>
      <c r="L512" s="22"/>
      <c r="M512" s="22"/>
      <c r="N512" s="22"/>
      <c r="O512" s="22"/>
      <c r="P512" s="22"/>
      <c r="Q512" s="22"/>
      <c r="R512" s="22"/>
      <c r="S512" s="22"/>
      <c r="T512" s="22"/>
      <c r="U512" s="22"/>
      <c r="V512" s="22"/>
      <c r="W512" s="22" t="s">
        <v>130</v>
      </c>
      <c r="X512" s="22" t="s">
        <v>112</v>
      </c>
      <c r="Y512" s="22" t="s">
        <v>131</v>
      </c>
      <c r="Z512" s="22" t="s">
        <v>131</v>
      </c>
      <c r="AA512" s="22" t="s">
        <v>131</v>
      </c>
      <c r="AB512" s="22" t="s">
        <v>131</v>
      </c>
      <c r="AC512" s="22">
        <v>129</v>
      </c>
      <c r="AD512" s="22">
        <v>321</v>
      </c>
      <c r="AE512" s="22">
        <v>1511</v>
      </c>
      <c r="AF512" s="21" t="s">
        <v>1602</v>
      </c>
      <c r="AG512" s="21" t="s">
        <v>1737</v>
      </c>
      <c r="AH512" s="22"/>
      <c r="AI512" s="4"/>
      <c r="AJ512" s="4"/>
      <c r="AK512" s="4"/>
      <c r="AL512" s="4"/>
      <c r="AM512" s="4"/>
      <c r="AN512" s="4"/>
      <c r="AO512" s="4"/>
    </row>
    <row r="513" s="9" customFormat="1" ht="44" customHeight="1" spans="1:41">
      <c r="A513" s="26"/>
      <c r="B513" s="21" t="s">
        <v>1738</v>
      </c>
      <c r="C513" s="21" t="s">
        <v>1739</v>
      </c>
      <c r="D513" s="22" t="s">
        <v>137</v>
      </c>
      <c r="E513" s="22" t="s">
        <v>176</v>
      </c>
      <c r="F513" s="22" t="s">
        <v>139</v>
      </c>
      <c r="G513" s="22" t="s">
        <v>140</v>
      </c>
      <c r="H513" s="22" t="s">
        <v>177</v>
      </c>
      <c r="I513" s="99">
        <v>15</v>
      </c>
      <c r="J513" s="22">
        <v>15</v>
      </c>
      <c r="K513" s="22">
        <v>15</v>
      </c>
      <c r="L513" s="22"/>
      <c r="M513" s="22"/>
      <c r="N513" s="22"/>
      <c r="O513" s="22"/>
      <c r="P513" s="22"/>
      <c r="Q513" s="22"/>
      <c r="R513" s="22"/>
      <c r="S513" s="22"/>
      <c r="T513" s="22"/>
      <c r="U513" s="22"/>
      <c r="V513" s="22"/>
      <c r="W513" s="22" t="s">
        <v>130</v>
      </c>
      <c r="X513" s="22" t="s">
        <v>112</v>
      </c>
      <c r="Y513" s="22" t="s">
        <v>112</v>
      </c>
      <c r="Z513" s="22" t="s">
        <v>131</v>
      </c>
      <c r="AA513" s="22" t="s">
        <v>131</v>
      </c>
      <c r="AB513" s="22" t="s">
        <v>131</v>
      </c>
      <c r="AC513" s="22">
        <v>103</v>
      </c>
      <c r="AD513" s="22">
        <v>302</v>
      </c>
      <c r="AE513" s="22">
        <v>1066</v>
      </c>
      <c r="AF513" s="21" t="s">
        <v>1602</v>
      </c>
      <c r="AG513" s="21" t="s">
        <v>1603</v>
      </c>
      <c r="AH513" s="22"/>
      <c r="AI513" s="4"/>
      <c r="AJ513" s="4"/>
      <c r="AK513" s="4"/>
      <c r="AL513" s="4"/>
      <c r="AM513" s="4"/>
      <c r="AN513" s="4"/>
      <c r="AO513" s="4"/>
    </row>
    <row r="514" s="9" customFormat="1" ht="44" customHeight="1" spans="1:41">
      <c r="A514" s="26"/>
      <c r="B514" s="21" t="s">
        <v>1740</v>
      </c>
      <c r="C514" s="21" t="s">
        <v>1741</v>
      </c>
      <c r="D514" s="22" t="s">
        <v>137</v>
      </c>
      <c r="E514" s="22" t="s">
        <v>176</v>
      </c>
      <c r="F514" s="22" t="s">
        <v>139</v>
      </c>
      <c r="G514" s="22" t="s">
        <v>140</v>
      </c>
      <c r="H514" s="22" t="s">
        <v>177</v>
      </c>
      <c r="I514" s="99">
        <v>15</v>
      </c>
      <c r="J514" s="22">
        <v>15</v>
      </c>
      <c r="K514" s="22">
        <v>15</v>
      </c>
      <c r="L514" s="22"/>
      <c r="M514" s="22"/>
      <c r="N514" s="22"/>
      <c r="O514" s="22"/>
      <c r="P514" s="22"/>
      <c r="Q514" s="22"/>
      <c r="R514" s="22"/>
      <c r="S514" s="22"/>
      <c r="T514" s="22"/>
      <c r="U514" s="22"/>
      <c r="V514" s="22"/>
      <c r="W514" s="22" t="s">
        <v>130</v>
      </c>
      <c r="X514" s="22" t="s">
        <v>112</v>
      </c>
      <c r="Y514" s="22" t="s">
        <v>112</v>
      </c>
      <c r="Z514" s="22" t="s">
        <v>131</v>
      </c>
      <c r="AA514" s="22" t="s">
        <v>131</v>
      </c>
      <c r="AB514" s="22" t="s">
        <v>131</v>
      </c>
      <c r="AC514" s="22">
        <v>103</v>
      </c>
      <c r="AD514" s="22">
        <v>302</v>
      </c>
      <c r="AE514" s="22">
        <v>1066</v>
      </c>
      <c r="AF514" s="21" t="s">
        <v>1602</v>
      </c>
      <c r="AG514" s="21" t="s">
        <v>1603</v>
      </c>
      <c r="AH514" s="22"/>
      <c r="AI514" s="4"/>
      <c r="AJ514" s="4"/>
      <c r="AK514" s="4"/>
      <c r="AL514" s="4"/>
      <c r="AM514" s="4"/>
      <c r="AN514" s="4"/>
      <c r="AO514" s="4"/>
    </row>
    <row r="515" s="9" customFormat="1" ht="44" customHeight="1" spans="1:41">
      <c r="A515" s="26"/>
      <c r="B515" s="21" t="s">
        <v>1742</v>
      </c>
      <c r="C515" s="68" t="s">
        <v>1743</v>
      </c>
      <c r="D515" s="22" t="s">
        <v>137</v>
      </c>
      <c r="E515" s="22" t="s">
        <v>172</v>
      </c>
      <c r="F515" s="22" t="s">
        <v>139</v>
      </c>
      <c r="G515" s="22" t="s">
        <v>140</v>
      </c>
      <c r="H515" s="102" t="s">
        <v>173</v>
      </c>
      <c r="I515" s="102">
        <v>65</v>
      </c>
      <c r="J515" s="22">
        <v>65</v>
      </c>
      <c r="K515" s="22"/>
      <c r="L515" s="22">
        <v>65</v>
      </c>
      <c r="M515" s="22"/>
      <c r="N515" s="22"/>
      <c r="O515" s="22"/>
      <c r="P515" s="22"/>
      <c r="Q515" s="22"/>
      <c r="R515" s="22"/>
      <c r="S515" s="22"/>
      <c r="T515" s="22"/>
      <c r="U515" s="22"/>
      <c r="V515" s="22"/>
      <c r="W515" s="22" t="s">
        <v>130</v>
      </c>
      <c r="X515" s="22" t="s">
        <v>112</v>
      </c>
      <c r="Y515" s="22" t="s">
        <v>131</v>
      </c>
      <c r="Z515" s="22" t="s">
        <v>131</v>
      </c>
      <c r="AA515" s="22" t="s">
        <v>131</v>
      </c>
      <c r="AB515" s="22" t="s">
        <v>131</v>
      </c>
      <c r="AC515" s="22">
        <v>129</v>
      </c>
      <c r="AD515" s="22">
        <v>321</v>
      </c>
      <c r="AE515" s="22">
        <v>1511</v>
      </c>
      <c r="AF515" s="21" t="s">
        <v>1744</v>
      </c>
      <c r="AG515" s="21" t="s">
        <v>1745</v>
      </c>
      <c r="AH515" s="22"/>
      <c r="AI515" s="4"/>
      <c r="AJ515" s="4"/>
      <c r="AK515" s="4"/>
      <c r="AL515" s="4"/>
      <c r="AM515" s="4"/>
      <c r="AN515" s="4"/>
      <c r="AO515" s="4"/>
    </row>
    <row r="516" s="9" customFormat="1" ht="44" customHeight="1" spans="1:41">
      <c r="A516" s="26"/>
      <c r="B516" s="21" t="s">
        <v>1746</v>
      </c>
      <c r="C516" s="68" t="s">
        <v>1747</v>
      </c>
      <c r="D516" s="22" t="s">
        <v>137</v>
      </c>
      <c r="E516" s="22" t="s">
        <v>165</v>
      </c>
      <c r="F516" s="22" t="s">
        <v>139</v>
      </c>
      <c r="G516" s="22" t="s">
        <v>140</v>
      </c>
      <c r="H516" s="22" t="s">
        <v>166</v>
      </c>
      <c r="I516" s="102">
        <v>25</v>
      </c>
      <c r="J516" s="22">
        <v>25</v>
      </c>
      <c r="K516" s="22"/>
      <c r="L516" s="22">
        <v>25</v>
      </c>
      <c r="M516" s="22"/>
      <c r="N516" s="22"/>
      <c r="O516" s="22"/>
      <c r="P516" s="22"/>
      <c r="Q516" s="22"/>
      <c r="R516" s="22"/>
      <c r="S516" s="22"/>
      <c r="T516" s="22"/>
      <c r="U516" s="22"/>
      <c r="V516" s="22"/>
      <c r="W516" s="22" t="s">
        <v>130</v>
      </c>
      <c r="X516" s="22" t="s">
        <v>112</v>
      </c>
      <c r="Y516" s="22" t="s">
        <v>112</v>
      </c>
      <c r="Z516" s="22" t="s">
        <v>131</v>
      </c>
      <c r="AA516" s="22" t="s">
        <v>131</v>
      </c>
      <c r="AB516" s="22" t="s">
        <v>131</v>
      </c>
      <c r="AC516" s="22">
        <v>79</v>
      </c>
      <c r="AD516" s="22">
        <v>238</v>
      </c>
      <c r="AE516" s="22">
        <v>510</v>
      </c>
      <c r="AF516" s="21" t="s">
        <v>1744</v>
      </c>
      <c r="AG516" s="21" t="s">
        <v>1748</v>
      </c>
      <c r="AH516" s="22"/>
      <c r="AI516" s="4"/>
      <c r="AJ516" s="4"/>
      <c r="AK516" s="4"/>
      <c r="AL516" s="4"/>
      <c r="AM516" s="4"/>
      <c r="AN516" s="4"/>
      <c r="AO516" s="4"/>
    </row>
    <row r="517" s="9" customFormat="1" ht="32" customHeight="1" spans="1:41">
      <c r="A517" s="26"/>
      <c r="B517" s="21" t="s">
        <v>1749</v>
      </c>
      <c r="C517" s="68" t="s">
        <v>1750</v>
      </c>
      <c r="D517" s="22" t="s">
        <v>137</v>
      </c>
      <c r="E517" s="22" t="s">
        <v>188</v>
      </c>
      <c r="F517" s="22" t="s">
        <v>139</v>
      </c>
      <c r="G517" s="22" t="s">
        <v>140</v>
      </c>
      <c r="H517" s="22" t="s">
        <v>189</v>
      </c>
      <c r="I517" s="102">
        <v>50</v>
      </c>
      <c r="J517" s="22">
        <v>50</v>
      </c>
      <c r="K517" s="22">
        <v>50</v>
      </c>
      <c r="L517" s="22"/>
      <c r="M517" s="22"/>
      <c r="N517" s="22"/>
      <c r="O517" s="22"/>
      <c r="P517" s="22"/>
      <c r="Q517" s="22"/>
      <c r="R517" s="22"/>
      <c r="S517" s="22"/>
      <c r="T517" s="22"/>
      <c r="U517" s="22"/>
      <c r="V517" s="22"/>
      <c r="W517" s="22" t="s">
        <v>130</v>
      </c>
      <c r="X517" s="22" t="s">
        <v>112</v>
      </c>
      <c r="Y517" s="22" t="s">
        <v>112</v>
      </c>
      <c r="Z517" s="22" t="s">
        <v>131</v>
      </c>
      <c r="AA517" s="22" t="s">
        <v>131</v>
      </c>
      <c r="AB517" s="22" t="s">
        <v>131</v>
      </c>
      <c r="AC517" s="22">
        <v>148</v>
      </c>
      <c r="AD517" s="22">
        <v>391</v>
      </c>
      <c r="AE517" s="22">
        <v>1092</v>
      </c>
      <c r="AF517" s="21" t="s">
        <v>1602</v>
      </c>
      <c r="AG517" s="21" t="s">
        <v>1751</v>
      </c>
      <c r="AH517" s="22"/>
      <c r="AI517" s="4"/>
      <c r="AJ517" s="4"/>
      <c r="AK517" s="4"/>
      <c r="AL517" s="4"/>
      <c r="AM517" s="4"/>
      <c r="AN517" s="4"/>
      <c r="AO517" s="4"/>
    </row>
    <row r="518" s="9" customFormat="1" ht="32" customHeight="1" spans="1:41">
      <c r="A518" s="26"/>
      <c r="B518" s="21" t="s">
        <v>1752</v>
      </c>
      <c r="C518" s="68" t="s">
        <v>1753</v>
      </c>
      <c r="D518" s="22" t="s">
        <v>137</v>
      </c>
      <c r="E518" s="22" t="s">
        <v>1137</v>
      </c>
      <c r="F518" s="22" t="s">
        <v>139</v>
      </c>
      <c r="G518" s="22" t="s">
        <v>140</v>
      </c>
      <c r="H518" s="22" t="s">
        <v>1138</v>
      </c>
      <c r="I518" s="102">
        <v>50</v>
      </c>
      <c r="J518" s="22">
        <v>50</v>
      </c>
      <c r="K518" s="22">
        <v>50</v>
      </c>
      <c r="L518" s="22"/>
      <c r="M518" s="22"/>
      <c r="N518" s="22"/>
      <c r="O518" s="22"/>
      <c r="P518" s="22"/>
      <c r="Q518" s="22"/>
      <c r="R518" s="22"/>
      <c r="S518" s="22"/>
      <c r="T518" s="22"/>
      <c r="U518" s="22"/>
      <c r="V518" s="22"/>
      <c r="W518" s="22" t="s">
        <v>130</v>
      </c>
      <c r="X518" s="22" t="s">
        <v>112</v>
      </c>
      <c r="Y518" s="22" t="s">
        <v>131</v>
      </c>
      <c r="Z518" s="22" t="s">
        <v>131</v>
      </c>
      <c r="AA518" s="22" t="s">
        <v>131</v>
      </c>
      <c r="AB518" s="22" t="s">
        <v>131</v>
      </c>
      <c r="AC518" s="22">
        <v>90</v>
      </c>
      <c r="AD518" s="22">
        <v>267</v>
      </c>
      <c r="AE518" s="22">
        <v>1657</v>
      </c>
      <c r="AF518" s="21" t="s">
        <v>1602</v>
      </c>
      <c r="AG518" s="21" t="s">
        <v>1754</v>
      </c>
      <c r="AH518" s="22"/>
      <c r="AI518" s="4"/>
      <c r="AJ518" s="4"/>
      <c r="AK518" s="4"/>
      <c r="AL518" s="4"/>
      <c r="AM518" s="4"/>
      <c r="AN518" s="4"/>
      <c r="AO518" s="4"/>
    </row>
    <row r="519" s="9" customFormat="1" ht="32" customHeight="1" spans="1:41">
      <c r="A519" s="26"/>
      <c r="B519" s="21" t="s">
        <v>1755</v>
      </c>
      <c r="C519" s="21" t="s">
        <v>1756</v>
      </c>
      <c r="D519" s="22" t="s">
        <v>137</v>
      </c>
      <c r="E519" s="22" t="s">
        <v>176</v>
      </c>
      <c r="F519" s="22" t="s">
        <v>139</v>
      </c>
      <c r="G519" s="22" t="s">
        <v>140</v>
      </c>
      <c r="H519" s="22" t="s">
        <v>177</v>
      </c>
      <c r="I519" s="99">
        <v>160</v>
      </c>
      <c r="J519" s="99">
        <v>160</v>
      </c>
      <c r="K519" s="99">
        <v>160</v>
      </c>
      <c r="L519" s="22"/>
      <c r="M519" s="22"/>
      <c r="N519" s="22"/>
      <c r="O519" s="22"/>
      <c r="P519" s="22"/>
      <c r="Q519" s="22"/>
      <c r="R519" s="22"/>
      <c r="S519" s="22"/>
      <c r="T519" s="22"/>
      <c r="U519" s="22"/>
      <c r="V519" s="22"/>
      <c r="W519" s="22" t="s">
        <v>130</v>
      </c>
      <c r="X519" s="22" t="s">
        <v>112</v>
      </c>
      <c r="Y519" s="22" t="s">
        <v>112</v>
      </c>
      <c r="Z519" s="22" t="s">
        <v>131</v>
      </c>
      <c r="AA519" s="22" t="s">
        <v>131</v>
      </c>
      <c r="AB519" s="22" t="s">
        <v>131</v>
      </c>
      <c r="AC519" s="22">
        <v>103</v>
      </c>
      <c r="AD519" s="22">
        <v>302</v>
      </c>
      <c r="AE519" s="22">
        <v>1066</v>
      </c>
      <c r="AF519" s="21" t="s">
        <v>1602</v>
      </c>
      <c r="AG519" s="21" t="s">
        <v>1603</v>
      </c>
      <c r="AH519" s="22"/>
      <c r="AI519" s="4"/>
      <c r="AJ519" s="4"/>
      <c r="AK519" s="4"/>
      <c r="AL519" s="4"/>
      <c r="AM519" s="4"/>
      <c r="AN519" s="4"/>
      <c r="AO519" s="4"/>
    </row>
    <row r="520" s="9" customFormat="1" ht="32" customHeight="1" spans="1:41">
      <c r="A520" s="26"/>
      <c r="B520" s="21" t="s">
        <v>1757</v>
      </c>
      <c r="C520" s="21" t="s">
        <v>1758</v>
      </c>
      <c r="D520" s="22" t="s">
        <v>137</v>
      </c>
      <c r="E520" s="22" t="s">
        <v>176</v>
      </c>
      <c r="F520" s="22" t="s">
        <v>139</v>
      </c>
      <c r="G520" s="22" t="s">
        <v>140</v>
      </c>
      <c r="H520" s="22" t="s">
        <v>177</v>
      </c>
      <c r="I520" s="99">
        <v>180</v>
      </c>
      <c r="J520" s="99">
        <v>180</v>
      </c>
      <c r="K520" s="99">
        <v>180</v>
      </c>
      <c r="L520" s="22"/>
      <c r="M520" s="22"/>
      <c r="N520" s="22"/>
      <c r="O520" s="22"/>
      <c r="P520" s="22"/>
      <c r="Q520" s="22"/>
      <c r="R520" s="22"/>
      <c r="S520" s="22"/>
      <c r="T520" s="22"/>
      <c r="U520" s="22"/>
      <c r="V520" s="22"/>
      <c r="W520" s="22" t="s">
        <v>130</v>
      </c>
      <c r="X520" s="22" t="s">
        <v>112</v>
      </c>
      <c r="Y520" s="22" t="s">
        <v>112</v>
      </c>
      <c r="Z520" s="22" t="s">
        <v>131</v>
      </c>
      <c r="AA520" s="22" t="s">
        <v>131</v>
      </c>
      <c r="AB520" s="22" t="s">
        <v>131</v>
      </c>
      <c r="AC520" s="22">
        <v>103</v>
      </c>
      <c r="AD520" s="22">
        <v>302</v>
      </c>
      <c r="AE520" s="22">
        <v>1066</v>
      </c>
      <c r="AF520" s="21" t="s">
        <v>1602</v>
      </c>
      <c r="AG520" s="21" t="s">
        <v>1603</v>
      </c>
      <c r="AH520" s="22"/>
      <c r="AI520" s="4"/>
      <c r="AJ520" s="4"/>
      <c r="AK520" s="4"/>
      <c r="AL520" s="4"/>
      <c r="AM520" s="4"/>
      <c r="AN520" s="4"/>
      <c r="AO520" s="4"/>
    </row>
    <row r="521" s="9" customFormat="1" ht="32" customHeight="1" spans="1:41">
      <c r="A521" s="26"/>
      <c r="B521" s="21" t="s">
        <v>1759</v>
      </c>
      <c r="C521" s="21" t="s">
        <v>1760</v>
      </c>
      <c r="D521" s="22" t="s">
        <v>137</v>
      </c>
      <c r="E521" s="22" t="s">
        <v>176</v>
      </c>
      <c r="F521" s="22" t="s">
        <v>139</v>
      </c>
      <c r="G521" s="22" t="s">
        <v>140</v>
      </c>
      <c r="H521" s="22" t="s">
        <v>177</v>
      </c>
      <c r="I521" s="99">
        <v>120</v>
      </c>
      <c r="J521" s="99">
        <v>120</v>
      </c>
      <c r="K521" s="99"/>
      <c r="L521" s="22">
        <v>120</v>
      </c>
      <c r="M521" s="22"/>
      <c r="N521" s="22"/>
      <c r="O521" s="22"/>
      <c r="P521" s="22"/>
      <c r="Q521" s="22"/>
      <c r="R521" s="22"/>
      <c r="S521" s="22"/>
      <c r="T521" s="22"/>
      <c r="U521" s="22"/>
      <c r="V521" s="22"/>
      <c r="W521" s="22" t="s">
        <v>130</v>
      </c>
      <c r="X521" s="22" t="s">
        <v>112</v>
      </c>
      <c r="Y521" s="22" t="s">
        <v>131</v>
      </c>
      <c r="Z521" s="22" t="s">
        <v>131</v>
      </c>
      <c r="AA521" s="22" t="s">
        <v>131</v>
      </c>
      <c r="AB521" s="22" t="s">
        <v>131</v>
      </c>
      <c r="AC521" s="22">
        <v>103</v>
      </c>
      <c r="AD521" s="22">
        <v>302</v>
      </c>
      <c r="AE521" s="22">
        <v>1066</v>
      </c>
      <c r="AF521" s="21" t="s">
        <v>1602</v>
      </c>
      <c r="AG521" s="21" t="s">
        <v>1603</v>
      </c>
      <c r="AH521" s="22"/>
      <c r="AI521" s="4"/>
      <c r="AJ521" s="4"/>
      <c r="AK521" s="4"/>
      <c r="AL521" s="4"/>
      <c r="AM521" s="4"/>
      <c r="AN521" s="4"/>
      <c r="AO521" s="4"/>
    </row>
    <row r="522" s="9" customFormat="1" ht="32" customHeight="1" spans="1:41">
      <c r="A522" s="26"/>
      <c r="B522" s="21" t="s">
        <v>1761</v>
      </c>
      <c r="C522" s="21" t="s">
        <v>1762</v>
      </c>
      <c r="D522" s="22" t="s">
        <v>137</v>
      </c>
      <c r="E522" s="22" t="s">
        <v>181</v>
      </c>
      <c r="F522" s="22" t="s">
        <v>139</v>
      </c>
      <c r="G522" s="22" t="s">
        <v>140</v>
      </c>
      <c r="H522" s="22" t="s">
        <v>182</v>
      </c>
      <c r="I522" s="22">
        <v>60</v>
      </c>
      <c r="J522" s="22">
        <v>60</v>
      </c>
      <c r="K522" s="22"/>
      <c r="L522" s="22">
        <v>60</v>
      </c>
      <c r="M522" s="22"/>
      <c r="N522" s="22"/>
      <c r="O522" s="22"/>
      <c r="P522" s="22"/>
      <c r="Q522" s="22"/>
      <c r="R522" s="22"/>
      <c r="S522" s="22"/>
      <c r="T522" s="22"/>
      <c r="U522" s="22"/>
      <c r="V522" s="22"/>
      <c r="W522" s="22" t="s">
        <v>130</v>
      </c>
      <c r="X522" s="22" t="s">
        <v>112</v>
      </c>
      <c r="Y522" s="22" t="s">
        <v>112</v>
      </c>
      <c r="Z522" s="22" t="s">
        <v>131</v>
      </c>
      <c r="AA522" s="22" t="s">
        <v>131</v>
      </c>
      <c r="AB522" s="22" t="s">
        <v>131</v>
      </c>
      <c r="AC522" s="22">
        <v>157</v>
      </c>
      <c r="AD522" s="22">
        <v>514</v>
      </c>
      <c r="AE522" s="22">
        <v>514</v>
      </c>
      <c r="AF522" s="21" t="s">
        <v>1602</v>
      </c>
      <c r="AG522" s="21" t="s">
        <v>1603</v>
      </c>
      <c r="AH522" s="22"/>
      <c r="AI522" s="4"/>
      <c r="AJ522" s="4"/>
      <c r="AK522" s="4"/>
      <c r="AL522" s="4"/>
      <c r="AM522" s="4"/>
      <c r="AN522" s="4"/>
      <c r="AO522" s="4"/>
    </row>
    <row r="523" s="9" customFormat="1" ht="41" customHeight="1" spans="1:41">
      <c r="A523" s="26"/>
      <c r="B523" s="21" t="s">
        <v>1763</v>
      </c>
      <c r="C523" s="21" t="s">
        <v>1764</v>
      </c>
      <c r="D523" s="94" t="s">
        <v>234</v>
      </c>
      <c r="E523" s="94" t="s">
        <v>269</v>
      </c>
      <c r="F523" s="22" t="s">
        <v>139</v>
      </c>
      <c r="G523" s="22" t="s">
        <v>140</v>
      </c>
      <c r="H523" s="22" t="s">
        <v>270</v>
      </c>
      <c r="I523" s="46">
        <v>720</v>
      </c>
      <c r="J523" s="22">
        <v>720</v>
      </c>
      <c r="K523" s="22">
        <v>720</v>
      </c>
      <c r="L523" s="22"/>
      <c r="M523" s="22"/>
      <c r="N523" s="22"/>
      <c r="O523" s="22"/>
      <c r="P523" s="22"/>
      <c r="Q523" s="22"/>
      <c r="R523" s="22"/>
      <c r="S523" s="22"/>
      <c r="T523" s="22"/>
      <c r="U523" s="22"/>
      <c r="V523" s="22"/>
      <c r="W523" s="22" t="s">
        <v>130</v>
      </c>
      <c r="X523" s="70" t="s">
        <v>112</v>
      </c>
      <c r="Y523" s="44" t="s">
        <v>131</v>
      </c>
      <c r="Z523" s="22" t="s">
        <v>131</v>
      </c>
      <c r="AA523" s="22" t="s">
        <v>131</v>
      </c>
      <c r="AB523" s="44" t="s">
        <v>131</v>
      </c>
      <c r="AC523" s="22">
        <v>135</v>
      </c>
      <c r="AD523" s="22">
        <v>442</v>
      </c>
      <c r="AE523" s="22">
        <v>850</v>
      </c>
      <c r="AF523" s="83" t="s">
        <v>1239</v>
      </c>
      <c r="AG523" s="21" t="s">
        <v>1765</v>
      </c>
      <c r="AH523" s="22"/>
      <c r="AI523" s="4"/>
      <c r="AJ523" s="4"/>
      <c r="AK523" s="4"/>
      <c r="AL523" s="4"/>
      <c r="AM523" s="4"/>
      <c r="AN523" s="4"/>
      <c r="AO523" s="4"/>
    </row>
    <row r="524" s="9" customFormat="1" ht="32" customHeight="1" spans="1:41">
      <c r="A524" s="26"/>
      <c r="B524" s="21" t="s">
        <v>1766</v>
      </c>
      <c r="C524" s="21" t="s">
        <v>1139</v>
      </c>
      <c r="D524" s="22" t="s">
        <v>234</v>
      </c>
      <c r="E524" s="22" t="s">
        <v>245</v>
      </c>
      <c r="F524" s="22" t="s">
        <v>139</v>
      </c>
      <c r="G524" s="22" t="s">
        <v>140</v>
      </c>
      <c r="H524" s="22" t="s">
        <v>246</v>
      </c>
      <c r="I524" s="22">
        <v>60</v>
      </c>
      <c r="J524" s="22">
        <v>60</v>
      </c>
      <c r="K524" s="22"/>
      <c r="L524" s="22">
        <v>60</v>
      </c>
      <c r="M524" s="22"/>
      <c r="N524" s="22"/>
      <c r="O524" s="22"/>
      <c r="P524" s="22"/>
      <c r="Q524" s="22"/>
      <c r="R524" s="22"/>
      <c r="S524" s="22"/>
      <c r="T524" s="22"/>
      <c r="U524" s="22"/>
      <c r="V524" s="22"/>
      <c r="W524" s="22" t="s">
        <v>130</v>
      </c>
      <c r="X524" s="22" t="s">
        <v>112</v>
      </c>
      <c r="Y524" s="22" t="s">
        <v>112</v>
      </c>
      <c r="Z524" s="22" t="s">
        <v>131</v>
      </c>
      <c r="AA524" s="22" t="s">
        <v>131</v>
      </c>
      <c r="AB524" s="22" t="s">
        <v>131</v>
      </c>
      <c r="AC524" s="22">
        <v>65</v>
      </c>
      <c r="AD524" s="22">
        <v>180</v>
      </c>
      <c r="AE524" s="22">
        <v>203</v>
      </c>
      <c r="AF524" s="69" t="s">
        <v>1767</v>
      </c>
      <c r="AG524" s="21" t="s">
        <v>1768</v>
      </c>
      <c r="AH524" s="22"/>
      <c r="AI524" s="4"/>
      <c r="AJ524" s="4"/>
      <c r="AK524" s="4"/>
      <c r="AL524" s="4"/>
      <c r="AM524" s="4"/>
      <c r="AN524" s="4"/>
      <c r="AO524" s="4"/>
    </row>
    <row r="525" s="9" customFormat="1" ht="41" customHeight="1" spans="1:41">
      <c r="A525" s="26"/>
      <c r="B525" s="21" t="s">
        <v>1769</v>
      </c>
      <c r="C525" s="21" t="s">
        <v>1770</v>
      </c>
      <c r="D525" s="22" t="s">
        <v>234</v>
      </c>
      <c r="E525" s="22" t="s">
        <v>253</v>
      </c>
      <c r="F525" s="22" t="s">
        <v>139</v>
      </c>
      <c r="G525" s="22" t="s">
        <v>140</v>
      </c>
      <c r="H525" s="22" t="s">
        <v>254</v>
      </c>
      <c r="I525" s="103">
        <v>10</v>
      </c>
      <c r="J525" s="103">
        <v>10</v>
      </c>
      <c r="K525" s="103"/>
      <c r="L525" s="103"/>
      <c r="M525" s="103"/>
      <c r="N525" s="103">
        <v>10</v>
      </c>
      <c r="O525" s="103"/>
      <c r="P525" s="103"/>
      <c r="Q525" s="103"/>
      <c r="R525" s="103"/>
      <c r="S525" s="103"/>
      <c r="T525" s="103"/>
      <c r="U525" s="103"/>
      <c r="V525" s="103"/>
      <c r="W525" s="103" t="s">
        <v>130</v>
      </c>
      <c r="X525" s="22" t="s">
        <v>112</v>
      </c>
      <c r="Y525" s="22" t="s">
        <v>112</v>
      </c>
      <c r="Z525" s="103" t="s">
        <v>131</v>
      </c>
      <c r="AA525" s="103" t="s">
        <v>131</v>
      </c>
      <c r="AB525" s="103" t="s">
        <v>131</v>
      </c>
      <c r="AC525" s="103">
        <v>52</v>
      </c>
      <c r="AD525" s="103">
        <v>150</v>
      </c>
      <c r="AE525" s="103">
        <v>450</v>
      </c>
      <c r="AF525" s="83" t="s">
        <v>1620</v>
      </c>
      <c r="AG525" s="83" t="s">
        <v>1771</v>
      </c>
      <c r="AH525" s="22"/>
      <c r="AI525" s="4"/>
      <c r="AJ525" s="4"/>
      <c r="AK525" s="4"/>
      <c r="AL525" s="4"/>
      <c r="AM525" s="4"/>
      <c r="AN525" s="4"/>
      <c r="AO525" s="4"/>
    </row>
    <row r="526" s="9" customFormat="1" ht="51" customHeight="1" spans="1:41">
      <c r="A526" s="26"/>
      <c r="B526" s="21" t="s">
        <v>1772</v>
      </c>
      <c r="C526" s="21" t="s">
        <v>1773</v>
      </c>
      <c r="D526" s="22" t="s">
        <v>234</v>
      </c>
      <c r="E526" s="22" t="s">
        <v>245</v>
      </c>
      <c r="F526" s="22" t="s">
        <v>139</v>
      </c>
      <c r="G526" s="22" t="s">
        <v>140</v>
      </c>
      <c r="H526" s="22" t="s">
        <v>246</v>
      </c>
      <c r="I526" s="22">
        <v>20</v>
      </c>
      <c r="J526" s="22">
        <v>20</v>
      </c>
      <c r="K526" s="22"/>
      <c r="L526" s="22">
        <v>20</v>
      </c>
      <c r="M526" s="22"/>
      <c r="N526" s="22"/>
      <c r="O526" s="22"/>
      <c r="P526" s="22"/>
      <c r="Q526" s="22"/>
      <c r="R526" s="22"/>
      <c r="S526" s="22"/>
      <c r="T526" s="22"/>
      <c r="U526" s="22"/>
      <c r="V526" s="22"/>
      <c r="W526" s="22" t="s">
        <v>130</v>
      </c>
      <c r="X526" s="22" t="s">
        <v>112</v>
      </c>
      <c r="Y526" s="22" t="s">
        <v>112</v>
      </c>
      <c r="Z526" s="22" t="s">
        <v>131</v>
      </c>
      <c r="AA526" s="22" t="s">
        <v>131</v>
      </c>
      <c r="AB526" s="22" t="s">
        <v>131</v>
      </c>
      <c r="AC526" s="22">
        <v>15</v>
      </c>
      <c r="AD526" s="22">
        <v>45</v>
      </c>
      <c r="AE526" s="22">
        <v>60</v>
      </c>
      <c r="AF526" s="26" t="s">
        <v>1331</v>
      </c>
      <c r="AG526" s="21" t="s">
        <v>1774</v>
      </c>
      <c r="AH526" s="22"/>
      <c r="AI526" s="4"/>
      <c r="AJ526" s="4"/>
      <c r="AK526" s="4"/>
      <c r="AL526" s="4"/>
      <c r="AM526" s="4"/>
      <c r="AN526" s="4"/>
      <c r="AO526" s="4"/>
    </row>
    <row r="527" s="9" customFormat="1" ht="55" customHeight="1" spans="1:41">
      <c r="A527" s="26"/>
      <c r="B527" s="21" t="s">
        <v>1775</v>
      </c>
      <c r="C527" s="21" t="s">
        <v>1776</v>
      </c>
      <c r="D527" s="22" t="s">
        <v>281</v>
      </c>
      <c r="E527" s="22" t="s">
        <v>1119</v>
      </c>
      <c r="F527" s="22" t="s">
        <v>139</v>
      </c>
      <c r="G527" s="22" t="s">
        <v>140</v>
      </c>
      <c r="H527" s="22" t="s">
        <v>298</v>
      </c>
      <c r="I527" s="22">
        <v>45</v>
      </c>
      <c r="J527" s="22">
        <v>45</v>
      </c>
      <c r="K527" s="22"/>
      <c r="L527" s="22">
        <v>45</v>
      </c>
      <c r="M527" s="22"/>
      <c r="N527" s="22"/>
      <c r="O527" s="22"/>
      <c r="P527" s="22"/>
      <c r="Q527" s="22"/>
      <c r="R527" s="22"/>
      <c r="S527" s="22"/>
      <c r="T527" s="22"/>
      <c r="U527" s="22"/>
      <c r="V527" s="22"/>
      <c r="W527" s="22" t="s">
        <v>130</v>
      </c>
      <c r="X527" s="22" t="s">
        <v>112</v>
      </c>
      <c r="Y527" s="22" t="s">
        <v>112</v>
      </c>
      <c r="Z527" s="22" t="s">
        <v>131</v>
      </c>
      <c r="AA527" s="22" t="s">
        <v>131</v>
      </c>
      <c r="AB527" s="22" t="s">
        <v>131</v>
      </c>
      <c r="AC527" s="22">
        <v>268</v>
      </c>
      <c r="AD527" s="22">
        <v>874</v>
      </c>
      <c r="AE527" s="22">
        <v>2875</v>
      </c>
      <c r="AF527" s="21" t="s">
        <v>1777</v>
      </c>
      <c r="AG527" s="21" t="s">
        <v>1778</v>
      </c>
      <c r="AH527" s="22"/>
      <c r="AI527" s="4"/>
      <c r="AJ527" s="4"/>
      <c r="AK527" s="4"/>
      <c r="AL527" s="4"/>
      <c r="AM527" s="4"/>
      <c r="AN527" s="4"/>
      <c r="AO527" s="4"/>
    </row>
    <row r="528" s="9" customFormat="1" ht="54" customHeight="1" spans="1:41">
      <c r="A528" s="26"/>
      <c r="B528" s="21" t="s">
        <v>1779</v>
      </c>
      <c r="C528" s="21" t="s">
        <v>1780</v>
      </c>
      <c r="D528" s="22" t="s">
        <v>281</v>
      </c>
      <c r="E528" s="22" t="s">
        <v>282</v>
      </c>
      <c r="F528" s="22" t="s">
        <v>139</v>
      </c>
      <c r="G528" s="22" t="s">
        <v>140</v>
      </c>
      <c r="H528" s="22" t="s">
        <v>283</v>
      </c>
      <c r="I528" s="22">
        <v>60</v>
      </c>
      <c r="J528" s="22">
        <v>60</v>
      </c>
      <c r="K528" s="22"/>
      <c r="L528" s="22">
        <v>60</v>
      </c>
      <c r="M528" s="22"/>
      <c r="N528" s="22"/>
      <c r="O528" s="22"/>
      <c r="P528" s="22"/>
      <c r="Q528" s="22"/>
      <c r="R528" s="22"/>
      <c r="S528" s="22"/>
      <c r="T528" s="22"/>
      <c r="U528" s="22"/>
      <c r="V528" s="22"/>
      <c r="W528" s="22" t="s">
        <v>130</v>
      </c>
      <c r="X528" s="22" t="s">
        <v>112</v>
      </c>
      <c r="Y528" s="22" t="s">
        <v>112</v>
      </c>
      <c r="Z528" s="22" t="s">
        <v>131</v>
      </c>
      <c r="AA528" s="22" t="s">
        <v>131</v>
      </c>
      <c r="AB528" s="22" t="s">
        <v>131</v>
      </c>
      <c r="AC528" s="22">
        <v>106</v>
      </c>
      <c r="AD528" s="22">
        <v>334</v>
      </c>
      <c r="AE528" s="22">
        <v>1435</v>
      </c>
      <c r="AF528" s="21" t="s">
        <v>1777</v>
      </c>
      <c r="AG528" s="21" t="s">
        <v>1781</v>
      </c>
      <c r="AH528" s="22"/>
      <c r="AI528" s="4"/>
      <c r="AJ528" s="4"/>
      <c r="AK528" s="4"/>
      <c r="AL528" s="4"/>
      <c r="AM528" s="4"/>
      <c r="AN528" s="4"/>
      <c r="AO528" s="4"/>
    </row>
    <row r="529" s="9" customFormat="1" ht="42" customHeight="1" spans="1:270">
      <c r="A529" s="26"/>
      <c r="B529" s="26" t="s">
        <v>1782</v>
      </c>
      <c r="C529" s="26" t="s">
        <v>1783</v>
      </c>
      <c r="D529" s="22" t="s">
        <v>331</v>
      </c>
      <c r="E529" s="22" t="s">
        <v>352</v>
      </c>
      <c r="F529" s="22" t="s">
        <v>139</v>
      </c>
      <c r="G529" s="22" t="s">
        <v>140</v>
      </c>
      <c r="H529" s="22" t="s">
        <v>353</v>
      </c>
      <c r="I529" s="22">
        <v>25</v>
      </c>
      <c r="J529" s="22">
        <v>25</v>
      </c>
      <c r="K529" s="22">
        <v>25</v>
      </c>
      <c r="L529" s="22"/>
      <c r="M529" s="22"/>
      <c r="N529" s="22"/>
      <c r="O529" s="22"/>
      <c r="P529" s="22"/>
      <c r="Q529" s="22"/>
      <c r="R529" s="22"/>
      <c r="S529" s="22"/>
      <c r="T529" s="22"/>
      <c r="U529" s="22"/>
      <c r="V529" s="22"/>
      <c r="W529" s="22" t="s">
        <v>130</v>
      </c>
      <c r="X529" s="22" t="s">
        <v>112</v>
      </c>
      <c r="Y529" s="22" t="s">
        <v>131</v>
      </c>
      <c r="Z529" s="22" t="s">
        <v>131</v>
      </c>
      <c r="AA529" s="22" t="s">
        <v>131</v>
      </c>
      <c r="AB529" s="22" t="s">
        <v>131</v>
      </c>
      <c r="AC529" s="22">
        <v>54</v>
      </c>
      <c r="AD529" s="22">
        <v>184</v>
      </c>
      <c r="AE529" s="22">
        <v>184</v>
      </c>
      <c r="AF529" s="26" t="s">
        <v>1640</v>
      </c>
      <c r="AG529" s="26" t="s">
        <v>208</v>
      </c>
      <c r="AH529" s="22"/>
      <c r="AI529" s="4"/>
      <c r="AJ529" s="4"/>
      <c r="AK529" s="4"/>
      <c r="AL529" s="4"/>
      <c r="AM529" s="4"/>
      <c r="AN529" s="4"/>
      <c r="AO529" s="4"/>
      <c r="AP529" s="4"/>
      <c r="AQ529" s="4"/>
      <c r="AR529" s="4"/>
      <c r="AS529" s="4"/>
      <c r="AT529" s="4"/>
      <c r="AU529" s="4"/>
      <c r="AV529" s="4"/>
      <c r="AW529" s="4"/>
      <c r="AX529" s="4"/>
      <c r="AY529" s="4"/>
      <c r="AZ529" s="4"/>
      <c r="BA529" s="4"/>
      <c r="BB529" s="4"/>
      <c r="BC529" s="4"/>
      <c r="BD529" s="4"/>
      <c r="BE529" s="4"/>
      <c r="BF529" s="4"/>
      <c r="BG529" s="4"/>
      <c r="BH529" s="4"/>
      <c r="BI529" s="4"/>
      <c r="BJ529" s="4"/>
      <c r="BK529" s="4"/>
      <c r="BL529" s="4"/>
      <c r="BM529" s="4"/>
      <c r="BN529" s="4"/>
      <c r="BO529" s="4"/>
      <c r="BP529" s="4"/>
      <c r="BQ529" s="4"/>
      <c r="BR529" s="4"/>
      <c r="BS529" s="4"/>
      <c r="BT529" s="4"/>
      <c r="BU529" s="4"/>
      <c r="BV529" s="4"/>
      <c r="BW529" s="4"/>
      <c r="BX529" s="4"/>
      <c r="BY529" s="4"/>
      <c r="BZ529" s="4"/>
      <c r="CA529" s="4"/>
      <c r="CB529" s="4"/>
      <c r="CC529" s="4"/>
      <c r="CD529" s="4"/>
      <c r="CE529" s="4"/>
      <c r="CF529" s="4"/>
      <c r="CG529" s="4"/>
      <c r="CH529" s="4"/>
      <c r="CI529" s="4"/>
      <c r="CJ529" s="4"/>
      <c r="CK529" s="4"/>
      <c r="CL529" s="4"/>
      <c r="CM529" s="4"/>
      <c r="CN529" s="4"/>
      <c r="CO529" s="4"/>
      <c r="CP529" s="4"/>
      <c r="CQ529" s="4"/>
      <c r="CR529" s="4"/>
      <c r="CS529" s="4"/>
      <c r="CT529" s="4"/>
      <c r="CU529" s="4"/>
      <c r="CV529" s="4"/>
      <c r="CW529" s="4"/>
      <c r="CX529" s="4"/>
      <c r="CY529" s="4"/>
      <c r="CZ529" s="4"/>
      <c r="DA529" s="4"/>
      <c r="DB529" s="4"/>
      <c r="DC529" s="4"/>
      <c r="DD529" s="4"/>
      <c r="DE529" s="4"/>
      <c r="DF529" s="4"/>
      <c r="DG529" s="4"/>
      <c r="DH529" s="4"/>
      <c r="DI529" s="4"/>
      <c r="DJ529" s="4"/>
      <c r="DK529" s="4"/>
      <c r="DL529" s="4"/>
      <c r="DM529" s="4"/>
      <c r="DN529" s="4"/>
      <c r="DO529" s="4"/>
      <c r="DP529" s="4"/>
      <c r="DQ529" s="4"/>
      <c r="DR529" s="4"/>
      <c r="DS529" s="4"/>
      <c r="DT529" s="4"/>
      <c r="DU529" s="4"/>
      <c r="DV529" s="4"/>
      <c r="DW529" s="4"/>
      <c r="DX529" s="4"/>
      <c r="DY529" s="4"/>
      <c r="DZ529" s="4"/>
      <c r="EA529" s="4"/>
      <c r="EB529" s="4"/>
      <c r="EC529" s="4"/>
      <c r="ED529" s="4"/>
      <c r="EE529" s="4"/>
      <c r="EF529" s="4"/>
      <c r="EG529" s="4"/>
      <c r="EH529" s="4"/>
      <c r="EI529" s="4"/>
      <c r="EJ529" s="4"/>
      <c r="EK529" s="4"/>
      <c r="EL529" s="4"/>
      <c r="EM529" s="4"/>
      <c r="EN529" s="4"/>
      <c r="EO529" s="4"/>
      <c r="EP529" s="4"/>
      <c r="EQ529" s="4"/>
      <c r="ER529" s="4"/>
      <c r="ES529" s="4"/>
      <c r="ET529" s="4"/>
      <c r="EU529" s="4"/>
      <c r="EV529" s="4"/>
      <c r="EW529" s="4"/>
      <c r="EX529" s="4"/>
      <c r="EY529" s="4"/>
      <c r="EZ529" s="4"/>
      <c r="FA529" s="4"/>
      <c r="FB529" s="4"/>
      <c r="FC529" s="4"/>
      <c r="FD529" s="4"/>
      <c r="FE529" s="4"/>
      <c r="FF529" s="4"/>
      <c r="FG529" s="4"/>
      <c r="FH529" s="4"/>
      <c r="FI529" s="4"/>
      <c r="FJ529" s="4"/>
      <c r="FK529" s="4"/>
      <c r="FL529" s="4"/>
      <c r="FM529" s="4"/>
      <c r="FN529" s="4"/>
      <c r="FO529" s="4"/>
      <c r="FP529" s="4"/>
      <c r="FQ529" s="4"/>
      <c r="FR529" s="4"/>
      <c r="FS529" s="4"/>
      <c r="FT529" s="4"/>
      <c r="FU529" s="4"/>
      <c r="FV529" s="4"/>
      <c r="FW529" s="4"/>
      <c r="FX529" s="4"/>
      <c r="FY529" s="4"/>
      <c r="FZ529" s="4"/>
      <c r="GA529" s="4"/>
      <c r="GB529" s="4"/>
      <c r="GC529" s="4"/>
      <c r="GD529" s="4"/>
      <c r="GE529" s="4"/>
      <c r="GF529" s="4"/>
      <c r="GG529" s="4"/>
      <c r="GH529" s="4"/>
      <c r="GI529" s="4"/>
      <c r="GJ529" s="4"/>
      <c r="GK529" s="4"/>
      <c r="GL529" s="4"/>
      <c r="GM529" s="4"/>
      <c r="GN529" s="4"/>
      <c r="GO529" s="4"/>
      <c r="GP529" s="4"/>
      <c r="GQ529" s="4"/>
      <c r="GR529" s="4"/>
      <c r="GS529" s="4"/>
      <c r="GT529" s="4"/>
      <c r="GU529" s="4"/>
      <c r="GV529" s="4"/>
      <c r="GW529" s="4"/>
      <c r="GX529" s="4"/>
      <c r="GY529" s="4"/>
      <c r="GZ529" s="4"/>
      <c r="HA529" s="4"/>
      <c r="HB529" s="4"/>
      <c r="HC529" s="4"/>
      <c r="HD529" s="4"/>
      <c r="HE529" s="4"/>
      <c r="HF529" s="4"/>
      <c r="HG529" s="4"/>
      <c r="HH529" s="4"/>
      <c r="HI529" s="4"/>
      <c r="HJ529" s="4"/>
      <c r="HK529" s="4"/>
      <c r="HL529" s="4"/>
      <c r="HM529" s="4"/>
      <c r="HN529" s="4"/>
      <c r="HO529" s="4"/>
      <c r="HP529" s="4"/>
      <c r="HQ529" s="4"/>
      <c r="HR529" s="4"/>
      <c r="HS529" s="4"/>
      <c r="HT529" s="4"/>
      <c r="HU529" s="4"/>
      <c r="HV529" s="4"/>
      <c r="HW529" s="4"/>
      <c r="HX529" s="4"/>
      <c r="HY529" s="4"/>
      <c r="HZ529" s="4"/>
      <c r="IA529" s="4"/>
      <c r="IB529" s="4"/>
      <c r="IC529" s="4"/>
      <c r="ID529" s="4"/>
      <c r="IE529" s="4"/>
      <c r="IF529" s="4"/>
      <c r="IG529" s="4"/>
      <c r="IH529" s="4"/>
      <c r="II529" s="4"/>
      <c r="IJ529" s="4"/>
      <c r="IK529" s="4"/>
      <c r="IL529" s="4"/>
      <c r="IM529" s="4"/>
      <c r="IN529" s="4"/>
      <c r="IO529" s="4"/>
      <c r="IP529" s="4"/>
      <c r="IQ529" s="4"/>
      <c r="IR529" s="4"/>
      <c r="IS529" s="4"/>
      <c r="IT529" s="4"/>
      <c r="IU529" s="4"/>
      <c r="IV529" s="4"/>
      <c r="IW529" s="4"/>
      <c r="IX529" s="4"/>
      <c r="IY529" s="4"/>
      <c r="IZ529" s="4"/>
      <c r="JA529" s="4"/>
      <c r="JB529" s="4"/>
      <c r="JC529" s="4"/>
      <c r="JD529" s="4"/>
      <c r="JE529" s="4"/>
      <c r="JF529" s="4"/>
      <c r="JG529" s="4"/>
      <c r="JH529" s="4"/>
      <c r="JI529" s="4"/>
      <c r="JJ529" s="4"/>
    </row>
    <row r="530" s="9" customFormat="1" ht="42" customHeight="1" spans="1:270">
      <c r="A530" s="26"/>
      <c r="B530" s="26" t="s">
        <v>1784</v>
      </c>
      <c r="C530" s="21" t="s">
        <v>1785</v>
      </c>
      <c r="D530" s="22" t="s">
        <v>331</v>
      </c>
      <c r="E530" s="22" t="s">
        <v>342</v>
      </c>
      <c r="F530" s="22" t="s">
        <v>139</v>
      </c>
      <c r="G530" s="22" t="s">
        <v>140</v>
      </c>
      <c r="H530" s="22" t="s">
        <v>343</v>
      </c>
      <c r="I530" s="22">
        <v>10</v>
      </c>
      <c r="J530" s="22">
        <v>10</v>
      </c>
      <c r="K530" s="22">
        <v>10</v>
      </c>
      <c r="L530" s="22"/>
      <c r="M530" s="22"/>
      <c r="N530" s="22"/>
      <c r="O530" s="22"/>
      <c r="P530" s="22"/>
      <c r="Q530" s="22"/>
      <c r="R530" s="22"/>
      <c r="S530" s="22"/>
      <c r="T530" s="22"/>
      <c r="U530" s="22"/>
      <c r="V530" s="22"/>
      <c r="W530" s="22" t="s">
        <v>130</v>
      </c>
      <c r="X530" s="22" t="s">
        <v>112</v>
      </c>
      <c r="Y530" s="22" t="s">
        <v>131</v>
      </c>
      <c r="Z530" s="22" t="s">
        <v>131</v>
      </c>
      <c r="AA530" s="22" t="s">
        <v>131</v>
      </c>
      <c r="AB530" s="22" t="s">
        <v>131</v>
      </c>
      <c r="AC530" s="22">
        <v>5</v>
      </c>
      <c r="AD530" s="22">
        <v>16</v>
      </c>
      <c r="AE530" s="22">
        <v>16</v>
      </c>
      <c r="AF530" s="21" t="s">
        <v>1664</v>
      </c>
      <c r="AG530" s="26" t="s">
        <v>1786</v>
      </c>
      <c r="AH530" s="22"/>
      <c r="AI530" s="4"/>
      <c r="AJ530" s="4"/>
      <c r="AK530" s="4"/>
      <c r="AL530" s="4"/>
      <c r="AM530" s="4"/>
      <c r="AN530" s="4"/>
      <c r="AO530" s="4"/>
      <c r="AP530" s="4"/>
      <c r="AQ530" s="4"/>
      <c r="AR530" s="4"/>
      <c r="AS530" s="4"/>
      <c r="AT530" s="4"/>
      <c r="AU530" s="4"/>
      <c r="AV530" s="4"/>
      <c r="AW530" s="4"/>
      <c r="AX530" s="4"/>
      <c r="AY530" s="4"/>
      <c r="AZ530" s="4"/>
      <c r="BA530" s="4"/>
      <c r="BB530" s="4"/>
      <c r="BC530" s="4"/>
      <c r="BD530" s="4"/>
      <c r="BE530" s="4"/>
      <c r="BF530" s="4"/>
      <c r="BG530" s="4"/>
      <c r="BH530" s="4"/>
      <c r="BI530" s="4"/>
      <c r="BJ530" s="4"/>
      <c r="BK530" s="4"/>
      <c r="BL530" s="4"/>
      <c r="BM530" s="4"/>
      <c r="BN530" s="4"/>
      <c r="BO530" s="4"/>
      <c r="BP530" s="4"/>
      <c r="BQ530" s="4"/>
      <c r="BR530" s="4"/>
      <c r="BS530" s="4"/>
      <c r="BT530" s="4"/>
      <c r="BU530" s="4"/>
      <c r="BV530" s="4"/>
      <c r="BW530" s="4"/>
      <c r="BX530" s="4"/>
      <c r="BY530" s="4"/>
      <c r="BZ530" s="4"/>
      <c r="CA530" s="4"/>
      <c r="CB530" s="4"/>
      <c r="CC530" s="4"/>
      <c r="CD530" s="4"/>
      <c r="CE530" s="4"/>
      <c r="CF530" s="4"/>
      <c r="CG530" s="4"/>
      <c r="CH530" s="4"/>
      <c r="CI530" s="4"/>
      <c r="CJ530" s="4"/>
      <c r="CK530" s="4"/>
      <c r="CL530" s="4"/>
      <c r="CM530" s="4"/>
      <c r="CN530" s="4"/>
      <c r="CO530" s="4"/>
      <c r="CP530" s="4"/>
      <c r="CQ530" s="4"/>
      <c r="CR530" s="4"/>
      <c r="CS530" s="4"/>
      <c r="CT530" s="4"/>
      <c r="CU530" s="4"/>
      <c r="CV530" s="4"/>
      <c r="CW530" s="4"/>
      <c r="CX530" s="4"/>
      <c r="CY530" s="4"/>
      <c r="CZ530" s="4"/>
      <c r="DA530" s="4"/>
      <c r="DB530" s="4"/>
      <c r="DC530" s="4"/>
      <c r="DD530" s="4"/>
      <c r="DE530" s="4"/>
      <c r="DF530" s="4"/>
      <c r="DG530" s="4"/>
      <c r="DH530" s="4"/>
      <c r="DI530" s="4"/>
      <c r="DJ530" s="4"/>
      <c r="DK530" s="4"/>
      <c r="DL530" s="4"/>
      <c r="DM530" s="4"/>
      <c r="DN530" s="4"/>
      <c r="DO530" s="4"/>
      <c r="DP530" s="4"/>
      <c r="DQ530" s="4"/>
      <c r="DR530" s="4"/>
      <c r="DS530" s="4"/>
      <c r="DT530" s="4"/>
      <c r="DU530" s="4"/>
      <c r="DV530" s="4"/>
      <c r="DW530" s="4"/>
      <c r="DX530" s="4"/>
      <c r="DY530" s="4"/>
      <c r="DZ530" s="4"/>
      <c r="EA530" s="4"/>
      <c r="EB530" s="4"/>
      <c r="EC530" s="4"/>
      <c r="ED530" s="4"/>
      <c r="EE530" s="4"/>
      <c r="EF530" s="4"/>
      <c r="EG530" s="4"/>
      <c r="EH530" s="4"/>
      <c r="EI530" s="4"/>
      <c r="EJ530" s="4"/>
      <c r="EK530" s="4"/>
      <c r="EL530" s="4"/>
      <c r="EM530" s="4"/>
      <c r="EN530" s="4"/>
      <c r="EO530" s="4"/>
      <c r="EP530" s="4"/>
      <c r="EQ530" s="4"/>
      <c r="ER530" s="4"/>
      <c r="ES530" s="4"/>
      <c r="ET530" s="4"/>
      <c r="EU530" s="4"/>
      <c r="EV530" s="4"/>
      <c r="EW530" s="4"/>
      <c r="EX530" s="4"/>
      <c r="EY530" s="4"/>
      <c r="EZ530" s="4"/>
      <c r="FA530" s="4"/>
      <c r="FB530" s="4"/>
      <c r="FC530" s="4"/>
      <c r="FD530" s="4"/>
      <c r="FE530" s="4"/>
      <c r="FF530" s="4"/>
      <c r="FG530" s="4"/>
      <c r="FH530" s="4"/>
      <c r="FI530" s="4"/>
      <c r="FJ530" s="4"/>
      <c r="FK530" s="4"/>
      <c r="FL530" s="4"/>
      <c r="FM530" s="4"/>
      <c r="FN530" s="4"/>
      <c r="FO530" s="4"/>
      <c r="FP530" s="4"/>
      <c r="FQ530" s="4"/>
      <c r="FR530" s="4"/>
      <c r="FS530" s="4"/>
      <c r="FT530" s="4"/>
      <c r="FU530" s="4"/>
      <c r="FV530" s="4"/>
      <c r="FW530" s="4"/>
      <c r="FX530" s="4"/>
      <c r="FY530" s="4"/>
      <c r="FZ530" s="4"/>
      <c r="GA530" s="4"/>
      <c r="GB530" s="4"/>
      <c r="GC530" s="4"/>
      <c r="GD530" s="4"/>
      <c r="GE530" s="4"/>
      <c r="GF530" s="4"/>
      <c r="GG530" s="4"/>
      <c r="GH530" s="4"/>
      <c r="GI530" s="4"/>
      <c r="GJ530" s="4"/>
      <c r="GK530" s="4"/>
      <c r="GL530" s="4"/>
      <c r="GM530" s="4"/>
      <c r="GN530" s="4"/>
      <c r="GO530" s="4"/>
      <c r="GP530" s="4"/>
      <c r="GQ530" s="4"/>
      <c r="GR530" s="4"/>
      <c r="GS530" s="4"/>
      <c r="GT530" s="4"/>
      <c r="GU530" s="4"/>
      <c r="GV530" s="4"/>
      <c r="GW530" s="4"/>
      <c r="GX530" s="4"/>
      <c r="GY530" s="4"/>
      <c r="GZ530" s="4"/>
      <c r="HA530" s="4"/>
      <c r="HB530" s="4"/>
      <c r="HC530" s="4"/>
      <c r="HD530" s="4"/>
      <c r="HE530" s="4"/>
      <c r="HF530" s="4"/>
      <c r="HG530" s="4"/>
      <c r="HH530" s="4"/>
      <c r="HI530" s="4"/>
      <c r="HJ530" s="4"/>
      <c r="HK530" s="4"/>
      <c r="HL530" s="4"/>
      <c r="HM530" s="4"/>
      <c r="HN530" s="4"/>
      <c r="HO530" s="4"/>
      <c r="HP530" s="4"/>
      <c r="HQ530" s="4"/>
      <c r="HR530" s="4"/>
      <c r="HS530" s="4"/>
      <c r="HT530" s="4"/>
      <c r="HU530" s="4"/>
      <c r="HV530" s="4"/>
      <c r="HW530" s="4"/>
      <c r="HX530" s="4"/>
      <c r="HY530" s="4"/>
      <c r="HZ530" s="4"/>
      <c r="IA530" s="4"/>
      <c r="IB530" s="4"/>
      <c r="IC530" s="4"/>
      <c r="ID530" s="4"/>
      <c r="IE530" s="4"/>
      <c r="IF530" s="4"/>
      <c r="IG530" s="4"/>
      <c r="IH530" s="4"/>
      <c r="II530" s="4"/>
      <c r="IJ530" s="4"/>
      <c r="IK530" s="4"/>
      <c r="IL530" s="4"/>
      <c r="IM530" s="4"/>
      <c r="IN530" s="4"/>
      <c r="IO530" s="4"/>
      <c r="IP530" s="4"/>
      <c r="IQ530" s="4"/>
      <c r="IR530" s="4"/>
      <c r="IS530" s="4"/>
      <c r="IT530" s="4"/>
      <c r="IU530" s="4"/>
      <c r="IV530" s="4"/>
      <c r="IW530" s="4"/>
      <c r="IX530" s="4"/>
      <c r="IY530" s="4"/>
      <c r="IZ530" s="4"/>
      <c r="JA530" s="4"/>
      <c r="JB530" s="4"/>
      <c r="JC530" s="4"/>
      <c r="JD530" s="4"/>
      <c r="JE530" s="4"/>
      <c r="JF530" s="4"/>
      <c r="JG530" s="4"/>
      <c r="JH530" s="4"/>
      <c r="JI530" s="4"/>
      <c r="JJ530" s="4"/>
    </row>
    <row r="531" s="9" customFormat="1" ht="42" customHeight="1" spans="1:270">
      <c r="A531" s="26"/>
      <c r="B531" s="26" t="s">
        <v>1787</v>
      </c>
      <c r="C531" s="21" t="s">
        <v>1785</v>
      </c>
      <c r="D531" s="22" t="s">
        <v>331</v>
      </c>
      <c r="E531" s="22" t="s">
        <v>342</v>
      </c>
      <c r="F531" s="22" t="s">
        <v>139</v>
      </c>
      <c r="G531" s="22" t="s">
        <v>140</v>
      </c>
      <c r="H531" s="22" t="s">
        <v>343</v>
      </c>
      <c r="I531" s="22">
        <v>10</v>
      </c>
      <c r="J531" s="22">
        <v>10</v>
      </c>
      <c r="K531" s="22">
        <v>10</v>
      </c>
      <c r="L531" s="22"/>
      <c r="M531" s="22"/>
      <c r="N531" s="22"/>
      <c r="O531" s="22"/>
      <c r="P531" s="22"/>
      <c r="Q531" s="22"/>
      <c r="R531" s="22"/>
      <c r="S531" s="22"/>
      <c r="T531" s="22"/>
      <c r="U531" s="22"/>
      <c r="V531" s="22"/>
      <c r="W531" s="22" t="s">
        <v>130</v>
      </c>
      <c r="X531" s="22" t="s">
        <v>112</v>
      </c>
      <c r="Y531" s="22" t="s">
        <v>131</v>
      </c>
      <c r="Z531" s="22" t="s">
        <v>131</v>
      </c>
      <c r="AA531" s="22" t="s">
        <v>131</v>
      </c>
      <c r="AB531" s="22" t="s">
        <v>131</v>
      </c>
      <c r="AC531" s="22">
        <v>7</v>
      </c>
      <c r="AD531" s="22">
        <v>20</v>
      </c>
      <c r="AE531" s="22">
        <v>20</v>
      </c>
      <c r="AF531" s="21" t="s">
        <v>1664</v>
      </c>
      <c r="AG531" s="26" t="s">
        <v>1788</v>
      </c>
      <c r="AH531" s="22"/>
      <c r="AI531" s="4"/>
      <c r="AJ531" s="4"/>
      <c r="AK531" s="4"/>
      <c r="AL531" s="4"/>
      <c r="AM531" s="4"/>
      <c r="AN531" s="4"/>
      <c r="AO531" s="4"/>
      <c r="AP531" s="4"/>
      <c r="AQ531" s="4"/>
      <c r="AR531" s="4"/>
      <c r="AS531" s="4"/>
      <c r="AT531" s="4"/>
      <c r="AU531" s="4"/>
      <c r="AV531" s="4"/>
      <c r="AW531" s="4"/>
      <c r="AX531" s="4"/>
      <c r="AY531" s="4"/>
      <c r="AZ531" s="4"/>
      <c r="BA531" s="4"/>
      <c r="BB531" s="4"/>
      <c r="BC531" s="4"/>
      <c r="BD531" s="4"/>
      <c r="BE531" s="4"/>
      <c r="BF531" s="4"/>
      <c r="BG531" s="4"/>
      <c r="BH531" s="4"/>
      <c r="BI531" s="4"/>
      <c r="BJ531" s="4"/>
      <c r="BK531" s="4"/>
      <c r="BL531" s="4"/>
      <c r="BM531" s="4"/>
      <c r="BN531" s="4"/>
      <c r="BO531" s="4"/>
      <c r="BP531" s="4"/>
      <c r="BQ531" s="4"/>
      <c r="BR531" s="4"/>
      <c r="BS531" s="4"/>
      <c r="BT531" s="4"/>
      <c r="BU531" s="4"/>
      <c r="BV531" s="4"/>
      <c r="BW531" s="4"/>
      <c r="BX531" s="4"/>
      <c r="BY531" s="4"/>
      <c r="BZ531" s="4"/>
      <c r="CA531" s="4"/>
      <c r="CB531" s="4"/>
      <c r="CC531" s="4"/>
      <c r="CD531" s="4"/>
      <c r="CE531" s="4"/>
      <c r="CF531" s="4"/>
      <c r="CG531" s="4"/>
      <c r="CH531" s="4"/>
      <c r="CI531" s="4"/>
      <c r="CJ531" s="4"/>
      <c r="CK531" s="4"/>
      <c r="CL531" s="4"/>
      <c r="CM531" s="4"/>
      <c r="CN531" s="4"/>
      <c r="CO531" s="4"/>
      <c r="CP531" s="4"/>
      <c r="CQ531" s="4"/>
      <c r="CR531" s="4"/>
      <c r="CS531" s="4"/>
      <c r="CT531" s="4"/>
      <c r="CU531" s="4"/>
      <c r="CV531" s="4"/>
      <c r="CW531" s="4"/>
      <c r="CX531" s="4"/>
      <c r="CY531" s="4"/>
      <c r="CZ531" s="4"/>
      <c r="DA531" s="4"/>
      <c r="DB531" s="4"/>
      <c r="DC531" s="4"/>
      <c r="DD531" s="4"/>
      <c r="DE531" s="4"/>
      <c r="DF531" s="4"/>
      <c r="DG531" s="4"/>
      <c r="DH531" s="4"/>
      <c r="DI531" s="4"/>
      <c r="DJ531" s="4"/>
      <c r="DK531" s="4"/>
      <c r="DL531" s="4"/>
      <c r="DM531" s="4"/>
      <c r="DN531" s="4"/>
      <c r="DO531" s="4"/>
      <c r="DP531" s="4"/>
      <c r="DQ531" s="4"/>
      <c r="DR531" s="4"/>
      <c r="DS531" s="4"/>
      <c r="DT531" s="4"/>
      <c r="DU531" s="4"/>
      <c r="DV531" s="4"/>
      <c r="DW531" s="4"/>
      <c r="DX531" s="4"/>
      <c r="DY531" s="4"/>
      <c r="DZ531" s="4"/>
      <c r="EA531" s="4"/>
      <c r="EB531" s="4"/>
      <c r="EC531" s="4"/>
      <c r="ED531" s="4"/>
      <c r="EE531" s="4"/>
      <c r="EF531" s="4"/>
      <c r="EG531" s="4"/>
      <c r="EH531" s="4"/>
      <c r="EI531" s="4"/>
      <c r="EJ531" s="4"/>
      <c r="EK531" s="4"/>
      <c r="EL531" s="4"/>
      <c r="EM531" s="4"/>
      <c r="EN531" s="4"/>
      <c r="EO531" s="4"/>
      <c r="EP531" s="4"/>
      <c r="EQ531" s="4"/>
      <c r="ER531" s="4"/>
      <c r="ES531" s="4"/>
      <c r="ET531" s="4"/>
      <c r="EU531" s="4"/>
      <c r="EV531" s="4"/>
      <c r="EW531" s="4"/>
      <c r="EX531" s="4"/>
      <c r="EY531" s="4"/>
      <c r="EZ531" s="4"/>
      <c r="FA531" s="4"/>
      <c r="FB531" s="4"/>
      <c r="FC531" s="4"/>
      <c r="FD531" s="4"/>
      <c r="FE531" s="4"/>
      <c r="FF531" s="4"/>
      <c r="FG531" s="4"/>
      <c r="FH531" s="4"/>
      <c r="FI531" s="4"/>
      <c r="FJ531" s="4"/>
      <c r="FK531" s="4"/>
      <c r="FL531" s="4"/>
      <c r="FM531" s="4"/>
      <c r="FN531" s="4"/>
      <c r="FO531" s="4"/>
      <c r="FP531" s="4"/>
      <c r="FQ531" s="4"/>
      <c r="FR531" s="4"/>
      <c r="FS531" s="4"/>
      <c r="FT531" s="4"/>
      <c r="FU531" s="4"/>
      <c r="FV531" s="4"/>
      <c r="FW531" s="4"/>
      <c r="FX531" s="4"/>
      <c r="FY531" s="4"/>
      <c r="FZ531" s="4"/>
      <c r="GA531" s="4"/>
      <c r="GB531" s="4"/>
      <c r="GC531" s="4"/>
      <c r="GD531" s="4"/>
      <c r="GE531" s="4"/>
      <c r="GF531" s="4"/>
      <c r="GG531" s="4"/>
      <c r="GH531" s="4"/>
      <c r="GI531" s="4"/>
      <c r="GJ531" s="4"/>
      <c r="GK531" s="4"/>
      <c r="GL531" s="4"/>
      <c r="GM531" s="4"/>
      <c r="GN531" s="4"/>
      <c r="GO531" s="4"/>
      <c r="GP531" s="4"/>
      <c r="GQ531" s="4"/>
      <c r="GR531" s="4"/>
      <c r="GS531" s="4"/>
      <c r="GT531" s="4"/>
      <c r="GU531" s="4"/>
      <c r="GV531" s="4"/>
      <c r="GW531" s="4"/>
      <c r="GX531" s="4"/>
      <c r="GY531" s="4"/>
      <c r="GZ531" s="4"/>
      <c r="HA531" s="4"/>
      <c r="HB531" s="4"/>
      <c r="HC531" s="4"/>
      <c r="HD531" s="4"/>
      <c r="HE531" s="4"/>
      <c r="HF531" s="4"/>
      <c r="HG531" s="4"/>
      <c r="HH531" s="4"/>
      <c r="HI531" s="4"/>
      <c r="HJ531" s="4"/>
      <c r="HK531" s="4"/>
      <c r="HL531" s="4"/>
      <c r="HM531" s="4"/>
      <c r="HN531" s="4"/>
      <c r="HO531" s="4"/>
      <c r="HP531" s="4"/>
      <c r="HQ531" s="4"/>
      <c r="HR531" s="4"/>
      <c r="HS531" s="4"/>
      <c r="HT531" s="4"/>
      <c r="HU531" s="4"/>
      <c r="HV531" s="4"/>
      <c r="HW531" s="4"/>
      <c r="HX531" s="4"/>
      <c r="HY531" s="4"/>
      <c r="HZ531" s="4"/>
      <c r="IA531" s="4"/>
      <c r="IB531" s="4"/>
      <c r="IC531" s="4"/>
      <c r="ID531" s="4"/>
      <c r="IE531" s="4"/>
      <c r="IF531" s="4"/>
      <c r="IG531" s="4"/>
      <c r="IH531" s="4"/>
      <c r="II531" s="4"/>
      <c r="IJ531" s="4"/>
      <c r="IK531" s="4"/>
      <c r="IL531" s="4"/>
      <c r="IM531" s="4"/>
      <c r="IN531" s="4"/>
      <c r="IO531" s="4"/>
      <c r="IP531" s="4"/>
      <c r="IQ531" s="4"/>
      <c r="IR531" s="4"/>
      <c r="IS531" s="4"/>
      <c r="IT531" s="4"/>
      <c r="IU531" s="4"/>
      <c r="IV531" s="4"/>
      <c r="IW531" s="4"/>
      <c r="IX531" s="4"/>
      <c r="IY531" s="4"/>
      <c r="IZ531" s="4"/>
      <c r="JA531" s="4"/>
      <c r="JB531" s="4"/>
      <c r="JC531" s="4"/>
      <c r="JD531" s="4"/>
      <c r="JE531" s="4"/>
      <c r="JF531" s="4"/>
      <c r="JG531" s="4"/>
      <c r="JH531" s="4"/>
      <c r="JI531" s="4"/>
      <c r="JJ531" s="4"/>
    </row>
    <row r="532" s="9" customFormat="1" ht="42" customHeight="1" spans="1:270">
      <c r="A532" s="26"/>
      <c r="B532" s="21" t="s">
        <v>1789</v>
      </c>
      <c r="C532" s="21" t="s">
        <v>1790</v>
      </c>
      <c r="D532" s="22" t="s">
        <v>331</v>
      </c>
      <c r="E532" s="22" t="s">
        <v>377</v>
      </c>
      <c r="F532" s="22" t="s">
        <v>139</v>
      </c>
      <c r="G532" s="22" t="s">
        <v>140</v>
      </c>
      <c r="H532" s="22" t="s">
        <v>378</v>
      </c>
      <c r="I532" s="22">
        <v>15</v>
      </c>
      <c r="J532" s="22">
        <v>15</v>
      </c>
      <c r="K532" s="22">
        <v>15</v>
      </c>
      <c r="L532" s="22"/>
      <c r="M532" s="22"/>
      <c r="N532" s="22"/>
      <c r="O532" s="22"/>
      <c r="P532" s="22"/>
      <c r="Q532" s="22"/>
      <c r="R532" s="22"/>
      <c r="S532" s="22"/>
      <c r="T532" s="22"/>
      <c r="U532" s="22"/>
      <c r="V532" s="22"/>
      <c r="W532" s="22" t="s">
        <v>130</v>
      </c>
      <c r="X532" s="22" t="s">
        <v>112</v>
      </c>
      <c r="Y532" s="22" t="s">
        <v>131</v>
      </c>
      <c r="Z532" s="22" t="s">
        <v>131</v>
      </c>
      <c r="AA532" s="22" t="s">
        <v>131</v>
      </c>
      <c r="AB532" s="22" t="s">
        <v>131</v>
      </c>
      <c r="AC532" s="22">
        <v>15</v>
      </c>
      <c r="AD532" s="22">
        <v>45</v>
      </c>
      <c r="AE532" s="22">
        <v>45</v>
      </c>
      <c r="AF532" s="26" t="s">
        <v>1640</v>
      </c>
      <c r="AG532" s="26" t="s">
        <v>1641</v>
      </c>
      <c r="AH532" s="22"/>
      <c r="AI532" s="4"/>
      <c r="AJ532" s="4"/>
      <c r="AK532" s="4"/>
      <c r="AL532" s="4"/>
      <c r="AM532" s="4"/>
      <c r="AN532" s="4"/>
      <c r="AO532" s="4"/>
      <c r="AP532" s="4"/>
      <c r="AQ532" s="4"/>
      <c r="AR532" s="4"/>
      <c r="AS532" s="4"/>
      <c r="AT532" s="4"/>
      <c r="AU532" s="4"/>
      <c r="AV532" s="4"/>
      <c r="AW532" s="4"/>
      <c r="AX532" s="4"/>
      <c r="AY532" s="4"/>
      <c r="AZ532" s="4"/>
      <c r="BA532" s="4"/>
      <c r="BB532" s="4"/>
      <c r="BC532" s="4"/>
      <c r="BD532" s="4"/>
      <c r="BE532" s="4"/>
      <c r="BF532" s="4"/>
      <c r="BG532" s="4"/>
      <c r="BH532" s="4"/>
      <c r="BI532" s="4"/>
      <c r="BJ532" s="4"/>
      <c r="BK532" s="4"/>
      <c r="BL532" s="4"/>
      <c r="BM532" s="4"/>
      <c r="BN532" s="4"/>
      <c r="BO532" s="4"/>
      <c r="BP532" s="4"/>
      <c r="BQ532" s="4"/>
      <c r="BR532" s="4"/>
      <c r="BS532" s="4"/>
      <c r="BT532" s="4"/>
      <c r="BU532" s="4"/>
      <c r="BV532" s="4"/>
      <c r="BW532" s="4"/>
      <c r="BX532" s="4"/>
      <c r="BY532" s="4"/>
      <c r="BZ532" s="4"/>
      <c r="CA532" s="4"/>
      <c r="CB532" s="4"/>
      <c r="CC532" s="4"/>
      <c r="CD532" s="4"/>
      <c r="CE532" s="4"/>
      <c r="CF532" s="4"/>
      <c r="CG532" s="4"/>
      <c r="CH532" s="4"/>
      <c r="CI532" s="4"/>
      <c r="CJ532" s="4"/>
      <c r="CK532" s="4"/>
      <c r="CL532" s="4"/>
      <c r="CM532" s="4"/>
      <c r="CN532" s="4"/>
      <c r="CO532" s="4"/>
      <c r="CP532" s="4"/>
      <c r="CQ532" s="4"/>
      <c r="CR532" s="4"/>
      <c r="CS532" s="4"/>
      <c r="CT532" s="4"/>
      <c r="CU532" s="4"/>
      <c r="CV532" s="4"/>
      <c r="CW532" s="4"/>
      <c r="CX532" s="4"/>
      <c r="CY532" s="4"/>
      <c r="CZ532" s="4"/>
      <c r="DA532" s="4"/>
      <c r="DB532" s="4"/>
      <c r="DC532" s="4"/>
      <c r="DD532" s="4"/>
      <c r="DE532" s="4"/>
      <c r="DF532" s="4"/>
      <c r="DG532" s="4"/>
      <c r="DH532" s="4"/>
      <c r="DI532" s="4"/>
      <c r="DJ532" s="4"/>
      <c r="DK532" s="4"/>
      <c r="DL532" s="4"/>
      <c r="DM532" s="4"/>
      <c r="DN532" s="4"/>
      <c r="DO532" s="4"/>
      <c r="DP532" s="4"/>
      <c r="DQ532" s="4"/>
      <c r="DR532" s="4"/>
      <c r="DS532" s="4"/>
      <c r="DT532" s="4"/>
      <c r="DU532" s="4"/>
      <c r="DV532" s="4"/>
      <c r="DW532" s="4"/>
      <c r="DX532" s="4"/>
      <c r="DY532" s="4"/>
      <c r="DZ532" s="4"/>
      <c r="EA532" s="4"/>
      <c r="EB532" s="4"/>
      <c r="EC532" s="4"/>
      <c r="ED532" s="4"/>
      <c r="EE532" s="4"/>
      <c r="EF532" s="4"/>
      <c r="EG532" s="4"/>
      <c r="EH532" s="4"/>
      <c r="EI532" s="4"/>
      <c r="EJ532" s="4"/>
      <c r="EK532" s="4"/>
      <c r="EL532" s="4"/>
      <c r="EM532" s="4"/>
      <c r="EN532" s="4"/>
      <c r="EO532" s="4"/>
      <c r="EP532" s="4"/>
      <c r="EQ532" s="4"/>
      <c r="ER532" s="4"/>
      <c r="ES532" s="4"/>
      <c r="ET532" s="4"/>
      <c r="EU532" s="4"/>
      <c r="EV532" s="4"/>
      <c r="EW532" s="4"/>
      <c r="EX532" s="4"/>
      <c r="EY532" s="4"/>
      <c r="EZ532" s="4"/>
      <c r="FA532" s="4"/>
      <c r="FB532" s="4"/>
      <c r="FC532" s="4"/>
      <c r="FD532" s="4"/>
      <c r="FE532" s="4"/>
      <c r="FF532" s="4"/>
      <c r="FG532" s="4"/>
      <c r="FH532" s="4"/>
      <c r="FI532" s="4"/>
      <c r="FJ532" s="4"/>
      <c r="FK532" s="4"/>
      <c r="FL532" s="4"/>
      <c r="FM532" s="4"/>
      <c r="FN532" s="4"/>
      <c r="FO532" s="4"/>
      <c r="FP532" s="4"/>
      <c r="FQ532" s="4"/>
      <c r="FR532" s="4"/>
      <c r="FS532" s="4"/>
      <c r="FT532" s="4"/>
      <c r="FU532" s="4"/>
      <c r="FV532" s="4"/>
      <c r="FW532" s="4"/>
      <c r="FX532" s="4"/>
      <c r="FY532" s="4"/>
      <c r="FZ532" s="4"/>
      <c r="GA532" s="4"/>
      <c r="GB532" s="4"/>
      <c r="GC532" s="4"/>
      <c r="GD532" s="4"/>
      <c r="GE532" s="4"/>
      <c r="GF532" s="4"/>
      <c r="GG532" s="4"/>
      <c r="GH532" s="4"/>
      <c r="GI532" s="4"/>
      <c r="GJ532" s="4"/>
      <c r="GK532" s="4"/>
      <c r="GL532" s="4"/>
      <c r="GM532" s="4"/>
      <c r="GN532" s="4"/>
      <c r="GO532" s="4"/>
      <c r="GP532" s="4"/>
      <c r="GQ532" s="4"/>
      <c r="GR532" s="4"/>
      <c r="GS532" s="4"/>
      <c r="GT532" s="4"/>
      <c r="GU532" s="4"/>
      <c r="GV532" s="4"/>
      <c r="GW532" s="4"/>
      <c r="GX532" s="4"/>
      <c r="GY532" s="4"/>
      <c r="GZ532" s="4"/>
      <c r="HA532" s="4"/>
      <c r="HB532" s="4"/>
      <c r="HC532" s="4"/>
      <c r="HD532" s="4"/>
      <c r="HE532" s="4"/>
      <c r="HF532" s="4"/>
      <c r="HG532" s="4"/>
      <c r="HH532" s="4"/>
      <c r="HI532" s="4"/>
      <c r="HJ532" s="4"/>
      <c r="HK532" s="4"/>
      <c r="HL532" s="4"/>
      <c r="HM532" s="4"/>
      <c r="HN532" s="4"/>
      <c r="HO532" s="4"/>
      <c r="HP532" s="4"/>
      <c r="HQ532" s="4"/>
      <c r="HR532" s="4"/>
      <c r="HS532" s="4"/>
      <c r="HT532" s="4"/>
      <c r="HU532" s="4"/>
      <c r="HV532" s="4"/>
      <c r="HW532" s="4"/>
      <c r="HX532" s="4"/>
      <c r="HY532" s="4"/>
      <c r="HZ532" s="4"/>
      <c r="IA532" s="4"/>
      <c r="IB532" s="4"/>
      <c r="IC532" s="4"/>
      <c r="ID532" s="4"/>
      <c r="IE532" s="4"/>
      <c r="IF532" s="4"/>
      <c r="IG532" s="4"/>
      <c r="IH532" s="4"/>
      <c r="II532" s="4"/>
      <c r="IJ532" s="4"/>
      <c r="IK532" s="4"/>
      <c r="IL532" s="4"/>
      <c r="IM532" s="4"/>
      <c r="IN532" s="4"/>
      <c r="IO532" s="4"/>
      <c r="IP532" s="4"/>
      <c r="IQ532" s="4"/>
      <c r="IR532" s="4"/>
      <c r="IS532" s="4"/>
      <c r="IT532" s="4"/>
      <c r="IU532" s="4"/>
      <c r="IV532" s="4"/>
      <c r="IW532" s="4"/>
      <c r="IX532" s="4"/>
      <c r="IY532" s="4"/>
      <c r="IZ532" s="4"/>
      <c r="JA532" s="4"/>
      <c r="JB532" s="4"/>
      <c r="JC532" s="4"/>
      <c r="JD532" s="4"/>
      <c r="JE532" s="4"/>
      <c r="JF532" s="4"/>
      <c r="JG532" s="4"/>
      <c r="JH532" s="4"/>
      <c r="JI532" s="4"/>
      <c r="JJ532" s="4"/>
    </row>
    <row r="533" s="9" customFormat="1" ht="42" customHeight="1" spans="1:270">
      <c r="A533" s="26"/>
      <c r="B533" s="21" t="s">
        <v>1791</v>
      </c>
      <c r="C533" s="21" t="s">
        <v>1792</v>
      </c>
      <c r="D533" s="22" t="s">
        <v>331</v>
      </c>
      <c r="E533" s="22" t="s">
        <v>377</v>
      </c>
      <c r="F533" s="22" t="s">
        <v>139</v>
      </c>
      <c r="G533" s="22" t="s">
        <v>140</v>
      </c>
      <c r="H533" s="22" t="s">
        <v>378</v>
      </c>
      <c r="I533" s="22">
        <v>36</v>
      </c>
      <c r="J533" s="22">
        <v>36</v>
      </c>
      <c r="K533" s="22"/>
      <c r="L533" s="22">
        <v>36</v>
      </c>
      <c r="M533" s="22"/>
      <c r="N533" s="22"/>
      <c r="O533" s="22"/>
      <c r="P533" s="22"/>
      <c r="Q533" s="22"/>
      <c r="R533" s="22"/>
      <c r="S533" s="22"/>
      <c r="T533" s="22"/>
      <c r="U533" s="22"/>
      <c r="V533" s="22"/>
      <c r="W533" s="22" t="s">
        <v>130</v>
      </c>
      <c r="X533" s="22" t="s">
        <v>112</v>
      </c>
      <c r="Y533" s="22" t="s">
        <v>131</v>
      </c>
      <c r="Z533" s="22" t="s">
        <v>131</v>
      </c>
      <c r="AA533" s="22" t="s">
        <v>131</v>
      </c>
      <c r="AB533" s="22" t="s">
        <v>131</v>
      </c>
      <c r="AC533" s="22">
        <v>45</v>
      </c>
      <c r="AD533" s="22">
        <v>140</v>
      </c>
      <c r="AE533" s="22">
        <v>140</v>
      </c>
      <c r="AF533" s="26" t="s">
        <v>1640</v>
      </c>
      <c r="AG533" s="26" t="s">
        <v>1793</v>
      </c>
      <c r="AH533" s="22"/>
      <c r="AI533" s="4"/>
      <c r="AJ533" s="4"/>
      <c r="AK533" s="4"/>
      <c r="AL533" s="4"/>
      <c r="AM533" s="4"/>
      <c r="AN533" s="4"/>
      <c r="AO533" s="4"/>
      <c r="AP533" s="4"/>
      <c r="AQ533" s="4"/>
      <c r="AR533" s="4"/>
      <c r="AS533" s="4"/>
      <c r="AT533" s="4"/>
      <c r="AU533" s="4"/>
      <c r="AV533" s="4"/>
      <c r="AW533" s="4"/>
      <c r="AX533" s="4"/>
      <c r="AY533" s="4"/>
      <c r="AZ533" s="4"/>
      <c r="BA533" s="4"/>
      <c r="BB533" s="4"/>
      <c r="BC533" s="4"/>
      <c r="BD533" s="4"/>
      <c r="BE533" s="4"/>
      <c r="BF533" s="4"/>
      <c r="BG533" s="4"/>
      <c r="BH533" s="4"/>
      <c r="BI533" s="4"/>
      <c r="BJ533" s="4"/>
      <c r="BK533" s="4"/>
      <c r="BL533" s="4"/>
      <c r="BM533" s="4"/>
      <c r="BN533" s="4"/>
      <c r="BO533" s="4"/>
      <c r="BP533" s="4"/>
      <c r="BQ533" s="4"/>
      <c r="BR533" s="4"/>
      <c r="BS533" s="4"/>
      <c r="BT533" s="4"/>
      <c r="BU533" s="4"/>
      <c r="BV533" s="4"/>
      <c r="BW533" s="4"/>
      <c r="BX533" s="4"/>
      <c r="BY533" s="4"/>
      <c r="BZ533" s="4"/>
      <c r="CA533" s="4"/>
      <c r="CB533" s="4"/>
      <c r="CC533" s="4"/>
      <c r="CD533" s="4"/>
      <c r="CE533" s="4"/>
      <c r="CF533" s="4"/>
      <c r="CG533" s="4"/>
      <c r="CH533" s="4"/>
      <c r="CI533" s="4"/>
      <c r="CJ533" s="4"/>
      <c r="CK533" s="4"/>
      <c r="CL533" s="4"/>
      <c r="CM533" s="4"/>
      <c r="CN533" s="4"/>
      <c r="CO533" s="4"/>
      <c r="CP533" s="4"/>
      <c r="CQ533" s="4"/>
      <c r="CR533" s="4"/>
      <c r="CS533" s="4"/>
      <c r="CT533" s="4"/>
      <c r="CU533" s="4"/>
      <c r="CV533" s="4"/>
      <c r="CW533" s="4"/>
      <c r="CX533" s="4"/>
      <c r="CY533" s="4"/>
      <c r="CZ533" s="4"/>
      <c r="DA533" s="4"/>
      <c r="DB533" s="4"/>
      <c r="DC533" s="4"/>
      <c r="DD533" s="4"/>
      <c r="DE533" s="4"/>
      <c r="DF533" s="4"/>
      <c r="DG533" s="4"/>
      <c r="DH533" s="4"/>
      <c r="DI533" s="4"/>
      <c r="DJ533" s="4"/>
      <c r="DK533" s="4"/>
      <c r="DL533" s="4"/>
      <c r="DM533" s="4"/>
      <c r="DN533" s="4"/>
      <c r="DO533" s="4"/>
      <c r="DP533" s="4"/>
      <c r="DQ533" s="4"/>
      <c r="DR533" s="4"/>
      <c r="DS533" s="4"/>
      <c r="DT533" s="4"/>
      <c r="DU533" s="4"/>
      <c r="DV533" s="4"/>
      <c r="DW533" s="4"/>
      <c r="DX533" s="4"/>
      <c r="DY533" s="4"/>
      <c r="DZ533" s="4"/>
      <c r="EA533" s="4"/>
      <c r="EB533" s="4"/>
      <c r="EC533" s="4"/>
      <c r="ED533" s="4"/>
      <c r="EE533" s="4"/>
      <c r="EF533" s="4"/>
      <c r="EG533" s="4"/>
      <c r="EH533" s="4"/>
      <c r="EI533" s="4"/>
      <c r="EJ533" s="4"/>
      <c r="EK533" s="4"/>
      <c r="EL533" s="4"/>
      <c r="EM533" s="4"/>
      <c r="EN533" s="4"/>
      <c r="EO533" s="4"/>
      <c r="EP533" s="4"/>
      <c r="EQ533" s="4"/>
      <c r="ER533" s="4"/>
      <c r="ES533" s="4"/>
      <c r="ET533" s="4"/>
      <c r="EU533" s="4"/>
      <c r="EV533" s="4"/>
      <c r="EW533" s="4"/>
      <c r="EX533" s="4"/>
      <c r="EY533" s="4"/>
      <c r="EZ533" s="4"/>
      <c r="FA533" s="4"/>
      <c r="FB533" s="4"/>
      <c r="FC533" s="4"/>
      <c r="FD533" s="4"/>
      <c r="FE533" s="4"/>
      <c r="FF533" s="4"/>
      <c r="FG533" s="4"/>
      <c r="FH533" s="4"/>
      <c r="FI533" s="4"/>
      <c r="FJ533" s="4"/>
      <c r="FK533" s="4"/>
      <c r="FL533" s="4"/>
      <c r="FM533" s="4"/>
      <c r="FN533" s="4"/>
      <c r="FO533" s="4"/>
      <c r="FP533" s="4"/>
      <c r="FQ533" s="4"/>
      <c r="FR533" s="4"/>
      <c r="FS533" s="4"/>
      <c r="FT533" s="4"/>
      <c r="FU533" s="4"/>
      <c r="FV533" s="4"/>
      <c r="FW533" s="4"/>
      <c r="FX533" s="4"/>
      <c r="FY533" s="4"/>
      <c r="FZ533" s="4"/>
      <c r="GA533" s="4"/>
      <c r="GB533" s="4"/>
      <c r="GC533" s="4"/>
      <c r="GD533" s="4"/>
      <c r="GE533" s="4"/>
      <c r="GF533" s="4"/>
      <c r="GG533" s="4"/>
      <c r="GH533" s="4"/>
      <c r="GI533" s="4"/>
      <c r="GJ533" s="4"/>
      <c r="GK533" s="4"/>
      <c r="GL533" s="4"/>
      <c r="GM533" s="4"/>
      <c r="GN533" s="4"/>
      <c r="GO533" s="4"/>
      <c r="GP533" s="4"/>
      <c r="GQ533" s="4"/>
      <c r="GR533" s="4"/>
      <c r="GS533" s="4"/>
      <c r="GT533" s="4"/>
      <c r="GU533" s="4"/>
      <c r="GV533" s="4"/>
      <c r="GW533" s="4"/>
      <c r="GX533" s="4"/>
      <c r="GY533" s="4"/>
      <c r="GZ533" s="4"/>
      <c r="HA533" s="4"/>
      <c r="HB533" s="4"/>
      <c r="HC533" s="4"/>
      <c r="HD533" s="4"/>
      <c r="HE533" s="4"/>
      <c r="HF533" s="4"/>
      <c r="HG533" s="4"/>
      <c r="HH533" s="4"/>
      <c r="HI533" s="4"/>
      <c r="HJ533" s="4"/>
      <c r="HK533" s="4"/>
      <c r="HL533" s="4"/>
      <c r="HM533" s="4"/>
      <c r="HN533" s="4"/>
      <c r="HO533" s="4"/>
      <c r="HP533" s="4"/>
      <c r="HQ533" s="4"/>
      <c r="HR533" s="4"/>
      <c r="HS533" s="4"/>
      <c r="HT533" s="4"/>
      <c r="HU533" s="4"/>
      <c r="HV533" s="4"/>
      <c r="HW533" s="4"/>
      <c r="HX533" s="4"/>
      <c r="HY533" s="4"/>
      <c r="HZ533" s="4"/>
      <c r="IA533" s="4"/>
      <c r="IB533" s="4"/>
      <c r="IC533" s="4"/>
      <c r="ID533" s="4"/>
      <c r="IE533" s="4"/>
      <c r="IF533" s="4"/>
      <c r="IG533" s="4"/>
      <c r="IH533" s="4"/>
      <c r="II533" s="4"/>
      <c r="IJ533" s="4"/>
      <c r="IK533" s="4"/>
      <c r="IL533" s="4"/>
      <c r="IM533" s="4"/>
      <c r="IN533" s="4"/>
      <c r="IO533" s="4"/>
      <c r="IP533" s="4"/>
      <c r="IQ533" s="4"/>
      <c r="IR533" s="4"/>
      <c r="IS533" s="4"/>
      <c r="IT533" s="4"/>
      <c r="IU533" s="4"/>
      <c r="IV533" s="4"/>
      <c r="IW533" s="4"/>
      <c r="IX533" s="4"/>
      <c r="IY533" s="4"/>
      <c r="IZ533" s="4"/>
      <c r="JA533" s="4"/>
      <c r="JB533" s="4"/>
      <c r="JC533" s="4"/>
      <c r="JD533" s="4"/>
      <c r="JE533" s="4"/>
      <c r="JF533" s="4"/>
      <c r="JG533" s="4"/>
      <c r="JH533" s="4"/>
      <c r="JI533" s="4"/>
      <c r="JJ533" s="4"/>
    </row>
    <row r="534" s="9" customFormat="1" ht="42" customHeight="1" spans="1:270">
      <c r="A534" s="26"/>
      <c r="B534" s="21" t="s">
        <v>1794</v>
      </c>
      <c r="C534" s="21" t="s">
        <v>1795</v>
      </c>
      <c r="D534" s="22" t="s">
        <v>331</v>
      </c>
      <c r="E534" s="22" t="s">
        <v>360</v>
      </c>
      <c r="F534" s="22" t="s">
        <v>139</v>
      </c>
      <c r="G534" s="22" t="s">
        <v>140</v>
      </c>
      <c r="H534" s="22" t="s">
        <v>361</v>
      </c>
      <c r="I534" s="22">
        <v>30</v>
      </c>
      <c r="J534" s="22">
        <v>30</v>
      </c>
      <c r="K534" s="22">
        <v>30</v>
      </c>
      <c r="L534" s="22"/>
      <c r="M534" s="22"/>
      <c r="N534" s="22"/>
      <c r="O534" s="22"/>
      <c r="P534" s="22"/>
      <c r="Q534" s="22"/>
      <c r="R534" s="22"/>
      <c r="S534" s="22"/>
      <c r="T534" s="22"/>
      <c r="U534" s="22"/>
      <c r="V534" s="22"/>
      <c r="W534" s="22" t="s">
        <v>130</v>
      </c>
      <c r="X534" s="22" t="s">
        <v>112</v>
      </c>
      <c r="Y534" s="22" t="s">
        <v>131</v>
      </c>
      <c r="Z534" s="22" t="s">
        <v>131</v>
      </c>
      <c r="AA534" s="22" t="s">
        <v>131</v>
      </c>
      <c r="AB534" s="22" t="s">
        <v>131</v>
      </c>
      <c r="AC534" s="22">
        <v>17</v>
      </c>
      <c r="AD534" s="22">
        <v>56</v>
      </c>
      <c r="AE534" s="22">
        <v>56</v>
      </c>
      <c r="AF534" s="26" t="s">
        <v>1640</v>
      </c>
      <c r="AG534" s="26" t="s">
        <v>1644</v>
      </c>
      <c r="AH534" s="22"/>
      <c r="AI534" s="4"/>
      <c r="AJ534" s="4"/>
      <c r="AK534" s="4"/>
      <c r="AL534" s="4"/>
      <c r="AM534" s="4"/>
      <c r="AN534" s="4"/>
      <c r="AO534" s="4"/>
      <c r="AP534" s="4"/>
      <c r="AQ534" s="4"/>
      <c r="AR534" s="4"/>
      <c r="AS534" s="4"/>
      <c r="AT534" s="4"/>
      <c r="AU534" s="4"/>
      <c r="AV534" s="4"/>
      <c r="AW534" s="4"/>
      <c r="AX534" s="4"/>
      <c r="AY534" s="4"/>
      <c r="AZ534" s="4"/>
      <c r="BA534" s="4"/>
      <c r="BB534" s="4"/>
      <c r="BC534" s="4"/>
      <c r="BD534" s="4"/>
      <c r="BE534" s="4"/>
      <c r="BF534" s="4"/>
      <c r="BG534" s="4"/>
      <c r="BH534" s="4"/>
      <c r="BI534" s="4"/>
      <c r="BJ534" s="4"/>
      <c r="BK534" s="4"/>
      <c r="BL534" s="4"/>
      <c r="BM534" s="4"/>
      <c r="BN534" s="4"/>
      <c r="BO534" s="4"/>
      <c r="BP534" s="4"/>
      <c r="BQ534" s="4"/>
      <c r="BR534" s="4"/>
      <c r="BS534" s="4"/>
      <c r="BT534" s="4"/>
      <c r="BU534" s="4"/>
      <c r="BV534" s="4"/>
      <c r="BW534" s="4"/>
      <c r="BX534" s="4"/>
      <c r="BY534" s="4"/>
      <c r="BZ534" s="4"/>
      <c r="CA534" s="4"/>
      <c r="CB534" s="4"/>
      <c r="CC534" s="4"/>
      <c r="CD534" s="4"/>
      <c r="CE534" s="4"/>
      <c r="CF534" s="4"/>
      <c r="CG534" s="4"/>
      <c r="CH534" s="4"/>
      <c r="CI534" s="4"/>
      <c r="CJ534" s="4"/>
      <c r="CK534" s="4"/>
      <c r="CL534" s="4"/>
      <c r="CM534" s="4"/>
      <c r="CN534" s="4"/>
      <c r="CO534" s="4"/>
      <c r="CP534" s="4"/>
      <c r="CQ534" s="4"/>
      <c r="CR534" s="4"/>
      <c r="CS534" s="4"/>
      <c r="CT534" s="4"/>
      <c r="CU534" s="4"/>
      <c r="CV534" s="4"/>
      <c r="CW534" s="4"/>
      <c r="CX534" s="4"/>
      <c r="CY534" s="4"/>
      <c r="CZ534" s="4"/>
      <c r="DA534" s="4"/>
      <c r="DB534" s="4"/>
      <c r="DC534" s="4"/>
      <c r="DD534" s="4"/>
      <c r="DE534" s="4"/>
      <c r="DF534" s="4"/>
      <c r="DG534" s="4"/>
      <c r="DH534" s="4"/>
      <c r="DI534" s="4"/>
      <c r="DJ534" s="4"/>
      <c r="DK534" s="4"/>
      <c r="DL534" s="4"/>
      <c r="DM534" s="4"/>
      <c r="DN534" s="4"/>
      <c r="DO534" s="4"/>
      <c r="DP534" s="4"/>
      <c r="DQ534" s="4"/>
      <c r="DR534" s="4"/>
      <c r="DS534" s="4"/>
      <c r="DT534" s="4"/>
      <c r="DU534" s="4"/>
      <c r="DV534" s="4"/>
      <c r="DW534" s="4"/>
      <c r="DX534" s="4"/>
      <c r="DY534" s="4"/>
      <c r="DZ534" s="4"/>
      <c r="EA534" s="4"/>
      <c r="EB534" s="4"/>
      <c r="EC534" s="4"/>
      <c r="ED534" s="4"/>
      <c r="EE534" s="4"/>
      <c r="EF534" s="4"/>
      <c r="EG534" s="4"/>
      <c r="EH534" s="4"/>
      <c r="EI534" s="4"/>
      <c r="EJ534" s="4"/>
      <c r="EK534" s="4"/>
      <c r="EL534" s="4"/>
      <c r="EM534" s="4"/>
      <c r="EN534" s="4"/>
      <c r="EO534" s="4"/>
      <c r="EP534" s="4"/>
      <c r="EQ534" s="4"/>
      <c r="ER534" s="4"/>
      <c r="ES534" s="4"/>
      <c r="ET534" s="4"/>
      <c r="EU534" s="4"/>
      <c r="EV534" s="4"/>
      <c r="EW534" s="4"/>
      <c r="EX534" s="4"/>
      <c r="EY534" s="4"/>
      <c r="EZ534" s="4"/>
      <c r="FA534" s="4"/>
      <c r="FB534" s="4"/>
      <c r="FC534" s="4"/>
      <c r="FD534" s="4"/>
      <c r="FE534" s="4"/>
      <c r="FF534" s="4"/>
      <c r="FG534" s="4"/>
      <c r="FH534" s="4"/>
      <c r="FI534" s="4"/>
      <c r="FJ534" s="4"/>
      <c r="FK534" s="4"/>
      <c r="FL534" s="4"/>
      <c r="FM534" s="4"/>
      <c r="FN534" s="4"/>
      <c r="FO534" s="4"/>
      <c r="FP534" s="4"/>
      <c r="FQ534" s="4"/>
      <c r="FR534" s="4"/>
      <c r="FS534" s="4"/>
      <c r="FT534" s="4"/>
      <c r="FU534" s="4"/>
      <c r="FV534" s="4"/>
      <c r="FW534" s="4"/>
      <c r="FX534" s="4"/>
      <c r="FY534" s="4"/>
      <c r="FZ534" s="4"/>
      <c r="GA534" s="4"/>
      <c r="GB534" s="4"/>
      <c r="GC534" s="4"/>
      <c r="GD534" s="4"/>
      <c r="GE534" s="4"/>
      <c r="GF534" s="4"/>
      <c r="GG534" s="4"/>
      <c r="GH534" s="4"/>
      <c r="GI534" s="4"/>
      <c r="GJ534" s="4"/>
      <c r="GK534" s="4"/>
      <c r="GL534" s="4"/>
      <c r="GM534" s="4"/>
      <c r="GN534" s="4"/>
      <c r="GO534" s="4"/>
      <c r="GP534" s="4"/>
      <c r="GQ534" s="4"/>
      <c r="GR534" s="4"/>
      <c r="GS534" s="4"/>
      <c r="GT534" s="4"/>
      <c r="GU534" s="4"/>
      <c r="GV534" s="4"/>
      <c r="GW534" s="4"/>
      <c r="GX534" s="4"/>
      <c r="GY534" s="4"/>
      <c r="GZ534" s="4"/>
      <c r="HA534" s="4"/>
      <c r="HB534" s="4"/>
      <c r="HC534" s="4"/>
      <c r="HD534" s="4"/>
      <c r="HE534" s="4"/>
      <c r="HF534" s="4"/>
      <c r="HG534" s="4"/>
      <c r="HH534" s="4"/>
      <c r="HI534" s="4"/>
      <c r="HJ534" s="4"/>
      <c r="HK534" s="4"/>
      <c r="HL534" s="4"/>
      <c r="HM534" s="4"/>
      <c r="HN534" s="4"/>
      <c r="HO534" s="4"/>
      <c r="HP534" s="4"/>
      <c r="HQ534" s="4"/>
      <c r="HR534" s="4"/>
      <c r="HS534" s="4"/>
      <c r="HT534" s="4"/>
      <c r="HU534" s="4"/>
      <c r="HV534" s="4"/>
      <c r="HW534" s="4"/>
      <c r="HX534" s="4"/>
      <c r="HY534" s="4"/>
      <c r="HZ534" s="4"/>
      <c r="IA534" s="4"/>
      <c r="IB534" s="4"/>
      <c r="IC534" s="4"/>
      <c r="ID534" s="4"/>
      <c r="IE534" s="4"/>
      <c r="IF534" s="4"/>
      <c r="IG534" s="4"/>
      <c r="IH534" s="4"/>
      <c r="II534" s="4"/>
      <c r="IJ534" s="4"/>
      <c r="IK534" s="4"/>
      <c r="IL534" s="4"/>
      <c r="IM534" s="4"/>
      <c r="IN534" s="4"/>
      <c r="IO534" s="4"/>
      <c r="IP534" s="4"/>
      <c r="IQ534" s="4"/>
      <c r="IR534" s="4"/>
      <c r="IS534" s="4"/>
      <c r="IT534" s="4"/>
      <c r="IU534" s="4"/>
      <c r="IV534" s="4"/>
      <c r="IW534" s="4"/>
      <c r="IX534" s="4"/>
      <c r="IY534" s="4"/>
      <c r="IZ534" s="4"/>
      <c r="JA534" s="4"/>
      <c r="JB534" s="4"/>
      <c r="JC534" s="4"/>
      <c r="JD534" s="4"/>
      <c r="JE534" s="4"/>
      <c r="JF534" s="4"/>
      <c r="JG534" s="4"/>
      <c r="JH534" s="4"/>
      <c r="JI534" s="4"/>
      <c r="JJ534" s="4"/>
    </row>
    <row r="535" s="2" customFormat="1" ht="42" customHeight="1" spans="1:41">
      <c r="A535" s="26"/>
      <c r="B535" s="21" t="s">
        <v>1796</v>
      </c>
      <c r="C535" s="21" t="s">
        <v>1797</v>
      </c>
      <c r="D535" s="22" t="s">
        <v>382</v>
      </c>
      <c r="E535" s="22" t="s">
        <v>1246</v>
      </c>
      <c r="F535" s="22" t="s">
        <v>139</v>
      </c>
      <c r="G535" s="22" t="s">
        <v>140</v>
      </c>
      <c r="H535" s="22" t="s">
        <v>1247</v>
      </c>
      <c r="I535" s="22">
        <v>15</v>
      </c>
      <c r="J535" s="22">
        <v>15</v>
      </c>
      <c r="K535" s="22">
        <v>15</v>
      </c>
      <c r="L535" s="22"/>
      <c r="M535" s="22"/>
      <c r="N535" s="22"/>
      <c r="O535" s="22"/>
      <c r="P535" s="22"/>
      <c r="Q535" s="22"/>
      <c r="R535" s="22"/>
      <c r="S535" s="22"/>
      <c r="T535" s="22"/>
      <c r="U535" s="22"/>
      <c r="V535" s="22"/>
      <c r="W535" s="22" t="s">
        <v>130</v>
      </c>
      <c r="X535" s="22" t="s">
        <v>112</v>
      </c>
      <c r="Y535" s="22" t="s">
        <v>131</v>
      </c>
      <c r="Z535" s="22" t="s">
        <v>131</v>
      </c>
      <c r="AA535" s="22" t="s">
        <v>131</v>
      </c>
      <c r="AB535" s="22" t="s">
        <v>131</v>
      </c>
      <c r="AC535" s="22">
        <v>65</v>
      </c>
      <c r="AD535" s="22">
        <v>150</v>
      </c>
      <c r="AE535" s="22">
        <v>283</v>
      </c>
      <c r="AF535" s="21" t="s">
        <v>1798</v>
      </c>
      <c r="AG535" s="21" t="s">
        <v>1661</v>
      </c>
      <c r="AH535" s="22"/>
      <c r="AI535" s="4"/>
      <c r="AJ535" s="4"/>
      <c r="AK535" s="4"/>
      <c r="AL535" s="4"/>
      <c r="AM535" s="4"/>
      <c r="AN535" s="4"/>
      <c r="AO535" s="4"/>
    </row>
    <row r="536" s="2" customFormat="1" ht="67" customHeight="1" spans="1:207">
      <c r="A536" s="26"/>
      <c r="B536" s="21" t="s">
        <v>1799</v>
      </c>
      <c r="C536" s="21" t="s">
        <v>1800</v>
      </c>
      <c r="D536" s="22" t="s">
        <v>382</v>
      </c>
      <c r="E536" s="22" t="s">
        <v>391</v>
      </c>
      <c r="F536" s="22" t="s">
        <v>139</v>
      </c>
      <c r="G536" s="22" t="s">
        <v>140</v>
      </c>
      <c r="H536" s="22" t="s">
        <v>392</v>
      </c>
      <c r="I536" s="22">
        <v>60</v>
      </c>
      <c r="J536" s="22">
        <v>60</v>
      </c>
      <c r="K536" s="22"/>
      <c r="L536" s="22"/>
      <c r="M536" s="22"/>
      <c r="N536" s="22">
        <v>60</v>
      </c>
      <c r="O536" s="22"/>
      <c r="P536" s="22"/>
      <c r="Q536" s="22"/>
      <c r="R536" s="22"/>
      <c r="S536" s="22"/>
      <c r="T536" s="22"/>
      <c r="U536" s="22"/>
      <c r="V536" s="22"/>
      <c r="W536" s="22" t="s">
        <v>130</v>
      </c>
      <c r="X536" s="22" t="s">
        <v>112</v>
      </c>
      <c r="Y536" s="22" t="s">
        <v>112</v>
      </c>
      <c r="Z536" s="22" t="s">
        <v>131</v>
      </c>
      <c r="AA536" s="22" t="s">
        <v>131</v>
      </c>
      <c r="AB536" s="22" t="s">
        <v>131</v>
      </c>
      <c r="AC536" s="22">
        <v>196</v>
      </c>
      <c r="AD536" s="22">
        <v>564</v>
      </c>
      <c r="AE536" s="22">
        <v>1111</v>
      </c>
      <c r="AF536" s="21" t="s">
        <v>1798</v>
      </c>
      <c r="AG536" s="21" t="s">
        <v>1661</v>
      </c>
      <c r="AH536" s="22"/>
      <c r="AI536" s="4"/>
      <c r="AJ536" s="4"/>
      <c r="AK536" s="4"/>
      <c r="AL536" s="4"/>
      <c r="AM536" s="4"/>
      <c r="AN536" s="4"/>
      <c r="AO536" s="4"/>
      <c r="AP536" s="4"/>
      <c r="AQ536" s="4"/>
      <c r="AR536" s="4"/>
      <c r="AS536" s="4"/>
      <c r="AT536" s="4"/>
      <c r="AU536" s="4"/>
      <c r="AV536" s="4"/>
      <c r="AW536" s="4"/>
      <c r="AX536" s="4"/>
      <c r="AY536" s="4"/>
      <c r="AZ536" s="4"/>
      <c r="BA536" s="4"/>
      <c r="BB536" s="4"/>
      <c r="BC536" s="4"/>
      <c r="BD536" s="4"/>
      <c r="BE536" s="4"/>
      <c r="BF536" s="4"/>
      <c r="BG536" s="4"/>
      <c r="BH536" s="4"/>
      <c r="BI536" s="4"/>
      <c r="BJ536" s="4"/>
      <c r="BK536" s="4"/>
      <c r="BL536" s="4"/>
      <c r="BM536" s="4"/>
      <c r="BN536" s="4"/>
      <c r="BO536" s="4"/>
      <c r="BP536" s="4"/>
      <c r="BQ536" s="4"/>
      <c r="BR536" s="4"/>
      <c r="BS536" s="4"/>
      <c r="BT536" s="4"/>
      <c r="BU536" s="4"/>
      <c r="BV536" s="4"/>
      <c r="BW536" s="4"/>
      <c r="BX536" s="4"/>
      <c r="BY536" s="4"/>
      <c r="BZ536" s="4"/>
      <c r="CA536" s="4"/>
      <c r="CB536" s="4"/>
      <c r="CC536" s="4"/>
      <c r="CD536" s="4"/>
      <c r="CE536" s="4"/>
      <c r="CF536" s="4"/>
      <c r="CG536" s="4"/>
      <c r="CH536" s="4"/>
      <c r="CI536" s="4"/>
      <c r="CJ536" s="4"/>
      <c r="CK536" s="4"/>
      <c r="CL536" s="4"/>
      <c r="CM536" s="4"/>
      <c r="CN536" s="4"/>
      <c r="CO536" s="4"/>
      <c r="CP536" s="4"/>
      <c r="CQ536" s="4"/>
      <c r="CR536" s="4"/>
      <c r="CS536" s="4"/>
      <c r="CT536" s="4"/>
      <c r="CU536" s="4"/>
      <c r="CV536" s="4"/>
      <c r="CW536" s="4"/>
      <c r="CX536" s="4"/>
      <c r="CY536" s="4"/>
      <c r="CZ536" s="4"/>
      <c r="DA536" s="4"/>
      <c r="DB536" s="4"/>
      <c r="DC536" s="4"/>
      <c r="DD536" s="4"/>
      <c r="DE536" s="4"/>
      <c r="DF536" s="4"/>
      <c r="DG536" s="4"/>
      <c r="DH536" s="4"/>
      <c r="DI536" s="4"/>
      <c r="DJ536" s="4"/>
      <c r="DK536" s="4"/>
      <c r="DL536" s="4"/>
      <c r="DM536" s="4"/>
      <c r="DN536" s="4"/>
      <c r="DO536" s="4"/>
      <c r="DP536" s="4"/>
      <c r="DQ536" s="4"/>
      <c r="DR536" s="4"/>
      <c r="DS536" s="4"/>
      <c r="DT536" s="4"/>
      <c r="DU536" s="4"/>
      <c r="DV536" s="4"/>
      <c r="DW536" s="4"/>
      <c r="DX536" s="4"/>
      <c r="DY536" s="4"/>
      <c r="DZ536" s="4"/>
      <c r="EA536" s="4"/>
      <c r="EB536" s="4"/>
      <c r="EC536" s="4"/>
      <c r="ED536" s="4"/>
      <c r="EE536" s="4"/>
      <c r="EF536" s="4"/>
      <c r="EG536" s="4"/>
      <c r="EH536" s="4"/>
      <c r="EI536" s="4"/>
      <c r="EJ536" s="4"/>
      <c r="EK536" s="4"/>
      <c r="EL536" s="4"/>
      <c r="EM536" s="4"/>
      <c r="EN536" s="4"/>
      <c r="EO536" s="4"/>
      <c r="EP536" s="4"/>
      <c r="EQ536" s="4"/>
      <c r="ER536" s="4"/>
      <c r="ES536" s="4"/>
      <c r="ET536" s="4"/>
      <c r="EU536" s="4"/>
      <c r="EV536" s="4"/>
      <c r="EW536" s="4"/>
      <c r="EX536" s="4"/>
      <c r="EY536" s="4"/>
      <c r="EZ536" s="4"/>
      <c r="FA536" s="4"/>
      <c r="FB536" s="4"/>
      <c r="FC536" s="4"/>
      <c r="FD536" s="4"/>
      <c r="FE536" s="4"/>
      <c r="FF536" s="4"/>
      <c r="FG536" s="4"/>
      <c r="FH536" s="4"/>
      <c r="FI536" s="4"/>
      <c r="FJ536" s="4"/>
      <c r="FK536" s="4"/>
      <c r="FL536" s="4"/>
      <c r="FM536" s="4"/>
      <c r="FN536" s="4"/>
      <c r="FO536" s="4"/>
      <c r="FP536" s="4"/>
      <c r="FQ536" s="4"/>
      <c r="FR536" s="4"/>
      <c r="FS536" s="4"/>
      <c r="FT536" s="4"/>
      <c r="FU536" s="4"/>
      <c r="FV536" s="4"/>
      <c r="FW536" s="4"/>
      <c r="FX536" s="4"/>
      <c r="FY536" s="4"/>
      <c r="FZ536" s="4"/>
      <c r="GA536" s="4"/>
      <c r="GB536" s="4"/>
      <c r="GC536" s="4"/>
      <c r="GD536" s="4"/>
      <c r="GE536" s="4"/>
      <c r="GF536" s="4"/>
      <c r="GG536" s="4"/>
      <c r="GH536" s="4"/>
      <c r="GI536" s="4"/>
      <c r="GJ536" s="4"/>
      <c r="GK536" s="4"/>
      <c r="GL536" s="4"/>
      <c r="GM536" s="4"/>
      <c r="GN536" s="4"/>
      <c r="GO536" s="4"/>
      <c r="GP536" s="4"/>
      <c r="GQ536" s="4"/>
      <c r="GR536" s="4"/>
      <c r="GS536" s="4"/>
      <c r="GT536" s="4"/>
      <c r="GU536" s="4"/>
      <c r="GV536" s="4"/>
      <c r="GW536" s="4"/>
      <c r="GX536" s="4"/>
      <c r="GY536" s="4"/>
    </row>
    <row r="537" s="2" customFormat="1" ht="46" customHeight="1" spans="1:207">
      <c r="A537" s="26"/>
      <c r="B537" s="21" t="s">
        <v>1801</v>
      </c>
      <c r="C537" s="21" t="s">
        <v>1802</v>
      </c>
      <c r="D537" s="22" t="s">
        <v>382</v>
      </c>
      <c r="E537" s="22" t="s">
        <v>416</v>
      </c>
      <c r="F537" s="22" t="s">
        <v>139</v>
      </c>
      <c r="G537" s="22" t="s">
        <v>140</v>
      </c>
      <c r="H537" s="22" t="s">
        <v>417</v>
      </c>
      <c r="I537" s="22">
        <v>30</v>
      </c>
      <c r="J537" s="22">
        <v>30</v>
      </c>
      <c r="K537" s="22">
        <v>30</v>
      </c>
      <c r="L537" s="22"/>
      <c r="M537" s="22"/>
      <c r="N537" s="22"/>
      <c r="O537" s="22"/>
      <c r="P537" s="22"/>
      <c r="Q537" s="22"/>
      <c r="R537" s="22"/>
      <c r="S537" s="22"/>
      <c r="T537" s="22"/>
      <c r="U537" s="22"/>
      <c r="V537" s="22"/>
      <c r="W537" s="22" t="s">
        <v>130</v>
      </c>
      <c r="X537" s="22" t="s">
        <v>112</v>
      </c>
      <c r="Y537" s="22" t="s">
        <v>112</v>
      </c>
      <c r="Z537" s="22" t="s">
        <v>131</v>
      </c>
      <c r="AA537" s="22" t="s">
        <v>131</v>
      </c>
      <c r="AB537" s="22" t="s">
        <v>131</v>
      </c>
      <c r="AC537" s="22">
        <v>60</v>
      </c>
      <c r="AD537" s="22">
        <v>213</v>
      </c>
      <c r="AE537" s="22">
        <v>409</v>
      </c>
      <c r="AF537" s="21" t="s">
        <v>1798</v>
      </c>
      <c r="AG537" s="21" t="s">
        <v>1661</v>
      </c>
      <c r="AH537" s="22"/>
      <c r="AI537" s="4"/>
      <c r="AJ537" s="4"/>
      <c r="AK537" s="4"/>
      <c r="AL537" s="4"/>
      <c r="AM537" s="4"/>
      <c r="AN537" s="4"/>
      <c r="AO537" s="4"/>
      <c r="AP537" s="4"/>
      <c r="AQ537" s="4"/>
      <c r="AR537" s="4"/>
      <c r="AS537" s="4"/>
      <c r="AT537" s="4"/>
      <c r="AU537" s="4"/>
      <c r="AV537" s="4"/>
      <c r="AW537" s="4"/>
      <c r="AX537" s="4"/>
      <c r="AY537" s="4"/>
      <c r="AZ537" s="4"/>
      <c r="BA537" s="4"/>
      <c r="BB537" s="4"/>
      <c r="BC537" s="4"/>
      <c r="BD537" s="4"/>
      <c r="BE537" s="4"/>
      <c r="BF537" s="4"/>
      <c r="BG537" s="4"/>
      <c r="BH537" s="4"/>
      <c r="BI537" s="4"/>
      <c r="BJ537" s="4"/>
      <c r="BK537" s="4"/>
      <c r="BL537" s="4"/>
      <c r="BM537" s="4"/>
      <c r="BN537" s="4"/>
      <c r="BO537" s="4"/>
      <c r="BP537" s="4"/>
      <c r="BQ537" s="4"/>
      <c r="BR537" s="4"/>
      <c r="BS537" s="4"/>
      <c r="BT537" s="4"/>
      <c r="BU537" s="4"/>
      <c r="BV537" s="4"/>
      <c r="BW537" s="4"/>
      <c r="BX537" s="4"/>
      <c r="BY537" s="4"/>
      <c r="BZ537" s="4"/>
      <c r="CA537" s="4"/>
      <c r="CB537" s="4"/>
      <c r="CC537" s="4"/>
      <c r="CD537" s="4"/>
      <c r="CE537" s="4"/>
      <c r="CF537" s="4"/>
      <c r="CG537" s="4"/>
      <c r="CH537" s="4"/>
      <c r="CI537" s="4"/>
      <c r="CJ537" s="4"/>
      <c r="CK537" s="4"/>
      <c r="CL537" s="4"/>
      <c r="CM537" s="4"/>
      <c r="CN537" s="4"/>
      <c r="CO537" s="4"/>
      <c r="CP537" s="4"/>
      <c r="CQ537" s="4"/>
      <c r="CR537" s="4"/>
      <c r="CS537" s="4"/>
      <c r="CT537" s="4"/>
      <c r="CU537" s="4"/>
      <c r="CV537" s="4"/>
      <c r="CW537" s="4"/>
      <c r="CX537" s="4"/>
      <c r="CY537" s="4"/>
      <c r="CZ537" s="4"/>
      <c r="DA537" s="4"/>
      <c r="DB537" s="4"/>
      <c r="DC537" s="4"/>
      <c r="DD537" s="4"/>
      <c r="DE537" s="4"/>
      <c r="DF537" s="4"/>
      <c r="DG537" s="4"/>
      <c r="DH537" s="4"/>
      <c r="DI537" s="4"/>
      <c r="DJ537" s="4"/>
      <c r="DK537" s="4"/>
      <c r="DL537" s="4"/>
      <c r="DM537" s="4"/>
      <c r="DN537" s="4"/>
      <c r="DO537" s="4"/>
      <c r="DP537" s="4"/>
      <c r="DQ537" s="4"/>
      <c r="DR537" s="4"/>
      <c r="DS537" s="4"/>
      <c r="DT537" s="4"/>
      <c r="DU537" s="4"/>
      <c r="DV537" s="4"/>
      <c r="DW537" s="4"/>
      <c r="DX537" s="4"/>
      <c r="DY537" s="4"/>
      <c r="DZ537" s="4"/>
      <c r="EA537" s="4"/>
      <c r="EB537" s="4"/>
      <c r="EC537" s="4"/>
      <c r="ED537" s="4"/>
      <c r="EE537" s="4"/>
      <c r="EF537" s="4"/>
      <c r="EG537" s="4"/>
      <c r="EH537" s="4"/>
      <c r="EI537" s="4"/>
      <c r="EJ537" s="4"/>
      <c r="EK537" s="4"/>
      <c r="EL537" s="4"/>
      <c r="EM537" s="4"/>
      <c r="EN537" s="4"/>
      <c r="EO537" s="4"/>
      <c r="EP537" s="4"/>
      <c r="EQ537" s="4"/>
      <c r="ER537" s="4"/>
      <c r="ES537" s="4"/>
      <c r="ET537" s="4"/>
      <c r="EU537" s="4"/>
      <c r="EV537" s="4"/>
      <c r="EW537" s="4"/>
      <c r="EX537" s="4"/>
      <c r="EY537" s="4"/>
      <c r="EZ537" s="4"/>
      <c r="FA537" s="4"/>
      <c r="FB537" s="4"/>
      <c r="FC537" s="4"/>
      <c r="FD537" s="4"/>
      <c r="FE537" s="4"/>
      <c r="FF537" s="4"/>
      <c r="FG537" s="4"/>
      <c r="FH537" s="4"/>
      <c r="FI537" s="4"/>
      <c r="FJ537" s="4"/>
      <c r="FK537" s="4"/>
      <c r="FL537" s="4"/>
      <c r="FM537" s="4"/>
      <c r="FN537" s="4"/>
      <c r="FO537" s="4"/>
      <c r="FP537" s="4"/>
      <c r="FQ537" s="4"/>
      <c r="FR537" s="4"/>
      <c r="FS537" s="4"/>
      <c r="FT537" s="4"/>
      <c r="FU537" s="4"/>
      <c r="FV537" s="4"/>
      <c r="FW537" s="4"/>
      <c r="FX537" s="4"/>
      <c r="FY537" s="4"/>
      <c r="FZ537" s="4"/>
      <c r="GA537" s="4"/>
      <c r="GB537" s="4"/>
      <c r="GC537" s="4"/>
      <c r="GD537" s="4"/>
      <c r="GE537" s="4"/>
      <c r="GF537" s="4"/>
      <c r="GG537" s="4"/>
      <c r="GH537" s="4"/>
      <c r="GI537" s="4"/>
      <c r="GJ537" s="4"/>
      <c r="GK537" s="4"/>
      <c r="GL537" s="4"/>
      <c r="GM537" s="4"/>
      <c r="GN537" s="4"/>
      <c r="GO537" s="4"/>
      <c r="GP537" s="4"/>
      <c r="GQ537" s="4"/>
      <c r="GR537" s="4"/>
      <c r="GS537" s="4"/>
      <c r="GT537" s="4"/>
      <c r="GU537" s="4"/>
      <c r="GV537" s="4"/>
      <c r="GW537" s="4"/>
      <c r="GX537" s="4"/>
      <c r="GY537" s="4"/>
    </row>
    <row r="538" s="2" customFormat="1" ht="52" customHeight="1" spans="1:207">
      <c r="A538" s="26"/>
      <c r="B538" s="21" t="s">
        <v>1803</v>
      </c>
      <c r="C538" s="21" t="s">
        <v>1804</v>
      </c>
      <c r="D538" s="22" t="s">
        <v>382</v>
      </c>
      <c r="E538" s="22" t="s">
        <v>430</v>
      </c>
      <c r="F538" s="22" t="s">
        <v>139</v>
      </c>
      <c r="G538" s="22" t="s">
        <v>140</v>
      </c>
      <c r="H538" s="22" t="s">
        <v>431</v>
      </c>
      <c r="I538" s="22">
        <v>20</v>
      </c>
      <c r="J538" s="22">
        <v>20</v>
      </c>
      <c r="K538" s="22">
        <v>20</v>
      </c>
      <c r="L538" s="22"/>
      <c r="M538" s="22"/>
      <c r="N538" s="22"/>
      <c r="O538" s="22"/>
      <c r="P538" s="22"/>
      <c r="Q538" s="22"/>
      <c r="R538" s="22"/>
      <c r="S538" s="22"/>
      <c r="T538" s="22"/>
      <c r="U538" s="22"/>
      <c r="V538" s="22"/>
      <c r="W538" s="22" t="s">
        <v>130</v>
      </c>
      <c r="X538" s="22" t="s">
        <v>112</v>
      </c>
      <c r="Y538" s="22" t="s">
        <v>112</v>
      </c>
      <c r="Z538" s="22" t="s">
        <v>131</v>
      </c>
      <c r="AA538" s="22" t="s">
        <v>131</v>
      </c>
      <c r="AB538" s="22" t="s">
        <v>131</v>
      </c>
      <c r="AC538" s="22">
        <v>35</v>
      </c>
      <c r="AD538" s="22">
        <v>122</v>
      </c>
      <c r="AE538" s="22">
        <v>227</v>
      </c>
      <c r="AF538" s="21" t="s">
        <v>1798</v>
      </c>
      <c r="AG538" s="21" t="s">
        <v>1661</v>
      </c>
      <c r="AH538" s="53"/>
      <c r="AI538" s="4"/>
      <c r="AJ538" s="4"/>
      <c r="AK538" s="4"/>
      <c r="AL538" s="4"/>
      <c r="AM538" s="4"/>
      <c r="AN538" s="4"/>
      <c r="AO538" s="4"/>
      <c r="AP538" s="4"/>
      <c r="AQ538" s="4"/>
      <c r="AR538" s="4"/>
      <c r="AS538" s="4"/>
      <c r="AT538" s="4"/>
      <c r="AU538" s="4"/>
      <c r="AV538" s="4"/>
      <c r="AW538" s="4"/>
      <c r="AX538" s="4"/>
      <c r="AY538" s="4"/>
      <c r="AZ538" s="4"/>
      <c r="BA538" s="4"/>
      <c r="BB538" s="4"/>
      <c r="BC538" s="4"/>
      <c r="BD538" s="4"/>
      <c r="BE538" s="4"/>
      <c r="BF538" s="4"/>
      <c r="BG538" s="4"/>
      <c r="BH538" s="4"/>
      <c r="BI538" s="4"/>
      <c r="BJ538" s="4"/>
      <c r="BK538" s="4"/>
      <c r="BL538" s="4"/>
      <c r="BM538" s="4"/>
      <c r="BN538" s="4"/>
      <c r="BO538" s="4"/>
      <c r="BP538" s="4"/>
      <c r="BQ538" s="4"/>
      <c r="BR538" s="4"/>
      <c r="BS538" s="4"/>
      <c r="BT538" s="4"/>
      <c r="BU538" s="4"/>
      <c r="BV538" s="4"/>
      <c r="BW538" s="4"/>
      <c r="BX538" s="4"/>
      <c r="BY538" s="4"/>
      <c r="BZ538" s="4"/>
      <c r="CA538" s="4"/>
      <c r="CB538" s="4"/>
      <c r="CC538" s="4"/>
      <c r="CD538" s="4"/>
      <c r="CE538" s="4"/>
      <c r="CF538" s="4"/>
      <c r="CG538" s="4"/>
      <c r="CH538" s="4"/>
      <c r="CI538" s="4"/>
      <c r="CJ538" s="4"/>
      <c r="CK538" s="4"/>
      <c r="CL538" s="4"/>
      <c r="CM538" s="4"/>
      <c r="CN538" s="4"/>
      <c r="CO538" s="4"/>
      <c r="CP538" s="4"/>
      <c r="CQ538" s="4"/>
      <c r="CR538" s="4"/>
      <c r="CS538" s="4"/>
      <c r="CT538" s="4"/>
      <c r="CU538" s="4"/>
      <c r="CV538" s="4"/>
      <c r="CW538" s="4"/>
      <c r="CX538" s="4"/>
      <c r="CY538" s="4"/>
      <c r="CZ538" s="4"/>
      <c r="DA538" s="4"/>
      <c r="DB538" s="4"/>
      <c r="DC538" s="4"/>
      <c r="DD538" s="4"/>
      <c r="DE538" s="4"/>
      <c r="DF538" s="4"/>
      <c r="DG538" s="4"/>
      <c r="DH538" s="4"/>
      <c r="DI538" s="4"/>
      <c r="DJ538" s="4"/>
      <c r="DK538" s="4"/>
      <c r="DL538" s="4"/>
      <c r="DM538" s="4"/>
      <c r="DN538" s="4"/>
      <c r="DO538" s="4"/>
      <c r="DP538" s="4"/>
      <c r="DQ538" s="4"/>
      <c r="DR538" s="4"/>
      <c r="DS538" s="4"/>
      <c r="DT538" s="4"/>
      <c r="DU538" s="4"/>
      <c r="DV538" s="4"/>
      <c r="DW538" s="4"/>
      <c r="DX538" s="4"/>
      <c r="DY538" s="4"/>
      <c r="DZ538" s="4"/>
      <c r="EA538" s="4"/>
      <c r="EB538" s="4"/>
      <c r="EC538" s="4"/>
      <c r="ED538" s="4"/>
      <c r="EE538" s="4"/>
      <c r="EF538" s="4"/>
      <c r="EG538" s="4"/>
      <c r="EH538" s="4"/>
      <c r="EI538" s="4"/>
      <c r="EJ538" s="4"/>
      <c r="EK538" s="4"/>
      <c r="EL538" s="4"/>
      <c r="EM538" s="4"/>
      <c r="EN538" s="4"/>
      <c r="EO538" s="4"/>
      <c r="EP538" s="4"/>
      <c r="EQ538" s="4"/>
      <c r="ER538" s="4"/>
      <c r="ES538" s="4"/>
      <c r="ET538" s="4"/>
      <c r="EU538" s="4"/>
      <c r="EV538" s="4"/>
      <c r="EW538" s="4"/>
      <c r="EX538" s="4"/>
      <c r="EY538" s="4"/>
      <c r="EZ538" s="4"/>
      <c r="FA538" s="4"/>
      <c r="FB538" s="4"/>
      <c r="FC538" s="4"/>
      <c r="FD538" s="4"/>
      <c r="FE538" s="4"/>
      <c r="FF538" s="4"/>
      <c r="FG538" s="4"/>
      <c r="FH538" s="4"/>
      <c r="FI538" s="4"/>
      <c r="FJ538" s="4"/>
      <c r="FK538" s="4"/>
      <c r="FL538" s="4"/>
      <c r="FM538" s="4"/>
      <c r="FN538" s="4"/>
      <c r="FO538" s="4"/>
      <c r="FP538" s="4"/>
      <c r="FQ538" s="4"/>
      <c r="FR538" s="4"/>
      <c r="FS538" s="4"/>
      <c r="FT538" s="4"/>
      <c r="FU538" s="4"/>
      <c r="FV538" s="4"/>
      <c r="FW538" s="4"/>
      <c r="FX538" s="4"/>
      <c r="FY538" s="4"/>
      <c r="FZ538" s="4"/>
      <c r="GA538" s="4"/>
      <c r="GB538" s="4"/>
      <c r="GC538" s="4"/>
      <c r="GD538" s="4"/>
      <c r="GE538" s="4"/>
      <c r="GF538" s="4"/>
      <c r="GG538" s="4"/>
      <c r="GH538" s="4"/>
      <c r="GI538" s="4"/>
      <c r="GJ538" s="4"/>
      <c r="GK538" s="4"/>
      <c r="GL538" s="4"/>
      <c r="GM538" s="4"/>
      <c r="GN538" s="4"/>
      <c r="GO538" s="4"/>
      <c r="GP538" s="4"/>
      <c r="GQ538" s="4"/>
      <c r="GR538" s="4"/>
      <c r="GS538" s="4"/>
      <c r="GT538" s="4"/>
      <c r="GU538" s="4"/>
      <c r="GV538" s="4"/>
      <c r="GW538" s="4"/>
      <c r="GX538" s="4"/>
      <c r="GY538" s="4"/>
    </row>
    <row r="539" s="2" customFormat="1" ht="67" customHeight="1" spans="1:207">
      <c r="A539" s="26"/>
      <c r="B539" s="21" t="s">
        <v>1805</v>
      </c>
      <c r="C539" s="21" t="s">
        <v>1806</v>
      </c>
      <c r="D539" s="22" t="s">
        <v>382</v>
      </c>
      <c r="E539" s="22" t="s">
        <v>465</v>
      </c>
      <c r="F539" s="22" t="s">
        <v>139</v>
      </c>
      <c r="G539" s="22" t="s">
        <v>140</v>
      </c>
      <c r="H539" s="22" t="s">
        <v>466</v>
      </c>
      <c r="I539" s="22">
        <v>36</v>
      </c>
      <c r="J539" s="22">
        <v>36</v>
      </c>
      <c r="K539" s="22">
        <v>36</v>
      </c>
      <c r="L539" s="22"/>
      <c r="M539" s="22"/>
      <c r="N539" s="22"/>
      <c r="O539" s="22"/>
      <c r="P539" s="22"/>
      <c r="Q539" s="22"/>
      <c r="R539" s="22"/>
      <c r="S539" s="22"/>
      <c r="T539" s="22"/>
      <c r="U539" s="22"/>
      <c r="V539" s="22"/>
      <c r="W539" s="22" t="s">
        <v>130</v>
      </c>
      <c r="X539" s="22" t="s">
        <v>112</v>
      </c>
      <c r="Y539" s="22" t="s">
        <v>112</v>
      </c>
      <c r="Z539" s="22" t="s">
        <v>131</v>
      </c>
      <c r="AA539" s="22" t="s">
        <v>131</v>
      </c>
      <c r="AB539" s="22" t="s">
        <v>131</v>
      </c>
      <c r="AC539" s="22">
        <v>399</v>
      </c>
      <c r="AD539" s="22">
        <v>1101</v>
      </c>
      <c r="AE539" s="22">
        <v>2185</v>
      </c>
      <c r="AF539" s="21" t="s">
        <v>1798</v>
      </c>
      <c r="AG539" s="21" t="s">
        <v>1661</v>
      </c>
      <c r="AH539" s="53"/>
      <c r="AI539" s="4"/>
      <c r="AJ539" s="4"/>
      <c r="AK539" s="4"/>
      <c r="AL539" s="4"/>
      <c r="AM539" s="4"/>
      <c r="AN539" s="4"/>
      <c r="AO539" s="4"/>
      <c r="AP539" s="4"/>
      <c r="AQ539" s="4"/>
      <c r="AR539" s="4"/>
      <c r="AS539" s="4"/>
      <c r="AT539" s="4"/>
      <c r="AU539" s="4"/>
      <c r="AV539" s="4"/>
      <c r="AW539" s="4"/>
      <c r="AX539" s="4"/>
      <c r="AY539" s="4"/>
      <c r="AZ539" s="4"/>
      <c r="BA539" s="4"/>
      <c r="BB539" s="4"/>
      <c r="BC539" s="4"/>
      <c r="BD539" s="4"/>
      <c r="BE539" s="4"/>
      <c r="BF539" s="4"/>
      <c r="BG539" s="4"/>
      <c r="BH539" s="4"/>
      <c r="BI539" s="4"/>
      <c r="BJ539" s="4"/>
      <c r="BK539" s="4"/>
      <c r="BL539" s="4"/>
      <c r="BM539" s="4"/>
      <c r="BN539" s="4"/>
      <c r="BO539" s="4"/>
      <c r="BP539" s="4"/>
      <c r="BQ539" s="4"/>
      <c r="BR539" s="4"/>
      <c r="BS539" s="4"/>
      <c r="BT539" s="4"/>
      <c r="BU539" s="4"/>
      <c r="BV539" s="4"/>
      <c r="BW539" s="4"/>
      <c r="BX539" s="4"/>
      <c r="BY539" s="4"/>
      <c r="BZ539" s="4"/>
      <c r="CA539" s="4"/>
      <c r="CB539" s="4"/>
      <c r="CC539" s="4"/>
      <c r="CD539" s="4"/>
      <c r="CE539" s="4"/>
      <c r="CF539" s="4"/>
      <c r="CG539" s="4"/>
      <c r="CH539" s="4"/>
      <c r="CI539" s="4"/>
      <c r="CJ539" s="4"/>
      <c r="CK539" s="4"/>
      <c r="CL539" s="4"/>
      <c r="CM539" s="4"/>
      <c r="CN539" s="4"/>
      <c r="CO539" s="4"/>
      <c r="CP539" s="4"/>
      <c r="CQ539" s="4"/>
      <c r="CR539" s="4"/>
      <c r="CS539" s="4"/>
      <c r="CT539" s="4"/>
      <c r="CU539" s="4"/>
      <c r="CV539" s="4"/>
      <c r="CW539" s="4"/>
      <c r="CX539" s="4"/>
      <c r="CY539" s="4"/>
      <c r="CZ539" s="4"/>
      <c r="DA539" s="4"/>
      <c r="DB539" s="4"/>
      <c r="DC539" s="4"/>
      <c r="DD539" s="4"/>
      <c r="DE539" s="4"/>
      <c r="DF539" s="4"/>
      <c r="DG539" s="4"/>
      <c r="DH539" s="4"/>
      <c r="DI539" s="4"/>
      <c r="DJ539" s="4"/>
      <c r="DK539" s="4"/>
      <c r="DL539" s="4"/>
      <c r="DM539" s="4"/>
      <c r="DN539" s="4"/>
      <c r="DO539" s="4"/>
      <c r="DP539" s="4"/>
      <c r="DQ539" s="4"/>
      <c r="DR539" s="4"/>
      <c r="DS539" s="4"/>
      <c r="DT539" s="4"/>
      <c r="DU539" s="4"/>
      <c r="DV539" s="4"/>
      <c r="DW539" s="4"/>
      <c r="DX539" s="4"/>
      <c r="DY539" s="4"/>
      <c r="DZ539" s="4"/>
      <c r="EA539" s="4"/>
      <c r="EB539" s="4"/>
      <c r="EC539" s="4"/>
      <c r="ED539" s="4"/>
      <c r="EE539" s="4"/>
      <c r="EF539" s="4"/>
      <c r="EG539" s="4"/>
      <c r="EH539" s="4"/>
      <c r="EI539" s="4"/>
      <c r="EJ539" s="4"/>
      <c r="EK539" s="4"/>
      <c r="EL539" s="4"/>
      <c r="EM539" s="4"/>
      <c r="EN539" s="4"/>
      <c r="EO539" s="4"/>
      <c r="EP539" s="4"/>
      <c r="EQ539" s="4"/>
      <c r="ER539" s="4"/>
      <c r="ES539" s="4"/>
      <c r="ET539" s="4"/>
      <c r="EU539" s="4"/>
      <c r="EV539" s="4"/>
      <c r="EW539" s="4"/>
      <c r="EX539" s="4"/>
      <c r="EY539" s="4"/>
      <c r="EZ539" s="4"/>
      <c r="FA539" s="4"/>
      <c r="FB539" s="4"/>
      <c r="FC539" s="4"/>
      <c r="FD539" s="4"/>
      <c r="FE539" s="4"/>
      <c r="FF539" s="4"/>
      <c r="FG539" s="4"/>
      <c r="FH539" s="4"/>
      <c r="FI539" s="4"/>
      <c r="FJ539" s="4"/>
      <c r="FK539" s="4"/>
      <c r="FL539" s="4"/>
      <c r="FM539" s="4"/>
      <c r="FN539" s="4"/>
      <c r="FO539" s="4"/>
      <c r="FP539" s="4"/>
      <c r="FQ539" s="4"/>
      <c r="FR539" s="4"/>
      <c r="FS539" s="4"/>
      <c r="FT539" s="4"/>
      <c r="FU539" s="4"/>
      <c r="FV539" s="4"/>
      <c r="FW539" s="4"/>
      <c r="FX539" s="4"/>
      <c r="FY539" s="4"/>
      <c r="FZ539" s="4"/>
      <c r="GA539" s="4"/>
      <c r="GB539" s="4"/>
      <c r="GC539" s="4"/>
      <c r="GD539" s="4"/>
      <c r="GE539" s="4"/>
      <c r="GF539" s="4"/>
      <c r="GG539" s="4"/>
      <c r="GH539" s="4"/>
      <c r="GI539" s="4"/>
      <c r="GJ539" s="4"/>
      <c r="GK539" s="4"/>
      <c r="GL539" s="4"/>
      <c r="GM539" s="4"/>
      <c r="GN539" s="4"/>
      <c r="GO539" s="4"/>
      <c r="GP539" s="4"/>
      <c r="GQ539" s="4"/>
      <c r="GR539" s="4"/>
      <c r="GS539" s="4"/>
      <c r="GT539" s="4"/>
      <c r="GU539" s="4"/>
      <c r="GV539" s="4"/>
      <c r="GW539" s="4"/>
      <c r="GX539" s="4"/>
      <c r="GY539" s="4"/>
    </row>
    <row r="540" s="2" customFormat="1" ht="67" customHeight="1" spans="1:207">
      <c r="A540" s="26"/>
      <c r="B540" s="21" t="s">
        <v>1807</v>
      </c>
      <c r="C540" s="21" t="s">
        <v>1808</v>
      </c>
      <c r="D540" s="22" t="s">
        <v>382</v>
      </c>
      <c r="E540" s="22" t="s">
        <v>1145</v>
      </c>
      <c r="F540" s="22" t="s">
        <v>139</v>
      </c>
      <c r="G540" s="22" t="s">
        <v>140</v>
      </c>
      <c r="H540" s="22" t="s">
        <v>1146</v>
      </c>
      <c r="I540" s="22">
        <v>108</v>
      </c>
      <c r="J540" s="22">
        <v>108</v>
      </c>
      <c r="K540" s="22"/>
      <c r="L540" s="22">
        <v>108</v>
      </c>
      <c r="M540" s="22"/>
      <c r="N540" s="22"/>
      <c r="O540" s="22"/>
      <c r="P540" s="22"/>
      <c r="Q540" s="22"/>
      <c r="R540" s="22"/>
      <c r="S540" s="22"/>
      <c r="T540" s="22"/>
      <c r="U540" s="22"/>
      <c r="V540" s="22"/>
      <c r="W540" s="22" t="s">
        <v>130</v>
      </c>
      <c r="X540" s="22" t="s">
        <v>112</v>
      </c>
      <c r="Y540" s="22" t="s">
        <v>112</v>
      </c>
      <c r="Z540" s="22" t="s">
        <v>131</v>
      </c>
      <c r="AA540" s="22" t="s">
        <v>131</v>
      </c>
      <c r="AB540" s="22" t="s">
        <v>131</v>
      </c>
      <c r="AC540" s="22">
        <v>112</v>
      </c>
      <c r="AD540" s="22">
        <v>352</v>
      </c>
      <c r="AE540" s="22">
        <v>687</v>
      </c>
      <c r="AF540" s="21" t="s">
        <v>1602</v>
      </c>
      <c r="AG540" s="21" t="s">
        <v>1809</v>
      </c>
      <c r="AH540" s="22"/>
      <c r="AI540" s="4"/>
      <c r="AJ540" s="4"/>
      <c r="AK540" s="4"/>
      <c r="AL540" s="4"/>
      <c r="AM540" s="4"/>
      <c r="AN540" s="4"/>
      <c r="AO540" s="4"/>
      <c r="AP540" s="4"/>
      <c r="AQ540" s="4"/>
      <c r="AR540" s="4"/>
      <c r="AS540" s="4"/>
      <c r="AT540" s="4"/>
      <c r="AU540" s="4"/>
      <c r="AV540" s="4"/>
      <c r="AW540" s="4"/>
      <c r="AX540" s="4"/>
      <c r="AY540" s="4"/>
      <c r="AZ540" s="4"/>
      <c r="BA540" s="4"/>
      <c r="BB540" s="4"/>
      <c r="BC540" s="4"/>
      <c r="BD540" s="4"/>
      <c r="BE540" s="4"/>
      <c r="BF540" s="4"/>
      <c r="BG540" s="4"/>
      <c r="BH540" s="4"/>
      <c r="BI540" s="4"/>
      <c r="BJ540" s="4"/>
      <c r="BK540" s="4"/>
      <c r="BL540" s="4"/>
      <c r="BM540" s="4"/>
      <c r="BN540" s="4"/>
      <c r="BO540" s="4"/>
      <c r="BP540" s="4"/>
      <c r="BQ540" s="4"/>
      <c r="BR540" s="4"/>
      <c r="BS540" s="4"/>
      <c r="BT540" s="4"/>
      <c r="BU540" s="4"/>
      <c r="BV540" s="4"/>
      <c r="BW540" s="4"/>
      <c r="BX540" s="4"/>
      <c r="BY540" s="4"/>
      <c r="BZ540" s="4"/>
      <c r="CA540" s="4"/>
      <c r="CB540" s="4"/>
      <c r="CC540" s="4"/>
      <c r="CD540" s="4"/>
      <c r="CE540" s="4"/>
      <c r="CF540" s="4"/>
      <c r="CG540" s="4"/>
      <c r="CH540" s="4"/>
      <c r="CI540" s="4"/>
      <c r="CJ540" s="4"/>
      <c r="CK540" s="4"/>
      <c r="CL540" s="4"/>
      <c r="CM540" s="4"/>
      <c r="CN540" s="4"/>
      <c r="CO540" s="4"/>
      <c r="CP540" s="4"/>
      <c r="CQ540" s="4"/>
      <c r="CR540" s="4"/>
      <c r="CS540" s="4"/>
      <c r="CT540" s="4"/>
      <c r="CU540" s="4"/>
      <c r="CV540" s="4"/>
      <c r="CW540" s="4"/>
      <c r="CX540" s="4"/>
      <c r="CY540" s="4"/>
      <c r="CZ540" s="4"/>
      <c r="DA540" s="4"/>
      <c r="DB540" s="4"/>
      <c r="DC540" s="4"/>
      <c r="DD540" s="4"/>
      <c r="DE540" s="4"/>
      <c r="DF540" s="4"/>
      <c r="DG540" s="4"/>
      <c r="DH540" s="4"/>
      <c r="DI540" s="4"/>
      <c r="DJ540" s="4"/>
      <c r="DK540" s="4"/>
      <c r="DL540" s="4"/>
      <c r="DM540" s="4"/>
      <c r="DN540" s="4"/>
      <c r="DO540" s="4"/>
      <c r="DP540" s="4"/>
      <c r="DQ540" s="4"/>
      <c r="DR540" s="4"/>
      <c r="DS540" s="4"/>
      <c r="DT540" s="4"/>
      <c r="DU540" s="4"/>
      <c r="DV540" s="4"/>
      <c r="DW540" s="4"/>
      <c r="DX540" s="4"/>
      <c r="DY540" s="4"/>
      <c r="DZ540" s="4"/>
      <c r="EA540" s="4"/>
      <c r="EB540" s="4"/>
      <c r="EC540" s="4"/>
      <c r="ED540" s="4"/>
      <c r="EE540" s="4"/>
      <c r="EF540" s="4"/>
      <c r="EG540" s="4"/>
      <c r="EH540" s="4"/>
      <c r="EI540" s="4"/>
      <c r="EJ540" s="4"/>
      <c r="EK540" s="4"/>
      <c r="EL540" s="4"/>
      <c r="EM540" s="4"/>
      <c r="EN540" s="4"/>
      <c r="EO540" s="4"/>
      <c r="EP540" s="4"/>
      <c r="EQ540" s="4"/>
      <c r="ER540" s="4"/>
      <c r="ES540" s="4"/>
      <c r="ET540" s="4"/>
      <c r="EU540" s="4"/>
      <c r="EV540" s="4"/>
      <c r="EW540" s="4"/>
      <c r="EX540" s="4"/>
      <c r="EY540" s="4"/>
      <c r="EZ540" s="4"/>
      <c r="FA540" s="4"/>
      <c r="FB540" s="4"/>
      <c r="FC540" s="4"/>
      <c r="FD540" s="4"/>
      <c r="FE540" s="4"/>
      <c r="FF540" s="4"/>
      <c r="FG540" s="4"/>
      <c r="FH540" s="4"/>
      <c r="FI540" s="4"/>
      <c r="FJ540" s="4"/>
      <c r="FK540" s="4"/>
      <c r="FL540" s="4"/>
      <c r="FM540" s="4"/>
      <c r="FN540" s="4"/>
      <c r="FO540" s="4"/>
      <c r="FP540" s="4"/>
      <c r="FQ540" s="4"/>
      <c r="FR540" s="4"/>
      <c r="FS540" s="4"/>
      <c r="FT540" s="4"/>
      <c r="FU540" s="4"/>
      <c r="FV540" s="4"/>
      <c r="FW540" s="4"/>
      <c r="FX540" s="4"/>
      <c r="FY540" s="4"/>
      <c r="FZ540" s="4"/>
      <c r="GA540" s="4"/>
      <c r="GB540" s="4"/>
      <c r="GC540" s="4"/>
      <c r="GD540" s="4"/>
      <c r="GE540" s="4"/>
      <c r="GF540" s="4"/>
      <c r="GG540" s="4"/>
      <c r="GH540" s="4"/>
      <c r="GI540" s="4"/>
      <c r="GJ540" s="4"/>
      <c r="GK540" s="4"/>
      <c r="GL540" s="4"/>
      <c r="GM540" s="4"/>
      <c r="GN540" s="4"/>
      <c r="GO540" s="4"/>
      <c r="GP540" s="4"/>
      <c r="GQ540" s="4"/>
      <c r="GR540" s="4"/>
      <c r="GS540" s="4"/>
      <c r="GT540" s="4"/>
      <c r="GU540" s="4"/>
      <c r="GV540" s="4"/>
      <c r="GW540" s="4"/>
      <c r="GX540" s="4"/>
      <c r="GY540" s="4"/>
    </row>
    <row r="541" s="2" customFormat="1" ht="67" customHeight="1" spans="1:207">
      <c r="A541" s="26"/>
      <c r="B541" s="21" t="s">
        <v>1810</v>
      </c>
      <c r="C541" s="21" t="s">
        <v>1811</v>
      </c>
      <c r="D541" s="22" t="s">
        <v>382</v>
      </c>
      <c r="E541" s="22" t="s">
        <v>391</v>
      </c>
      <c r="F541" s="22" t="s">
        <v>139</v>
      </c>
      <c r="G541" s="22" t="s">
        <v>140</v>
      </c>
      <c r="H541" s="22" t="s">
        <v>392</v>
      </c>
      <c r="I541" s="22">
        <v>84</v>
      </c>
      <c r="J541" s="22">
        <v>84</v>
      </c>
      <c r="K541" s="22"/>
      <c r="L541" s="22">
        <v>84</v>
      </c>
      <c r="M541" s="22"/>
      <c r="N541" s="22"/>
      <c r="O541" s="22"/>
      <c r="P541" s="22"/>
      <c r="Q541" s="22"/>
      <c r="R541" s="22"/>
      <c r="S541" s="22"/>
      <c r="T541" s="22"/>
      <c r="U541" s="22"/>
      <c r="V541" s="22"/>
      <c r="W541" s="22" t="s">
        <v>130</v>
      </c>
      <c r="X541" s="22" t="s">
        <v>112</v>
      </c>
      <c r="Y541" s="22" t="s">
        <v>112</v>
      </c>
      <c r="Z541" s="22" t="s">
        <v>131</v>
      </c>
      <c r="AA541" s="22" t="s">
        <v>131</v>
      </c>
      <c r="AB541" s="22" t="s">
        <v>131</v>
      </c>
      <c r="AC541" s="22">
        <v>196</v>
      </c>
      <c r="AD541" s="22">
        <v>564</v>
      </c>
      <c r="AE541" s="22">
        <v>1111</v>
      </c>
      <c r="AF541" s="21" t="s">
        <v>1602</v>
      </c>
      <c r="AG541" s="21" t="s">
        <v>1809</v>
      </c>
      <c r="AH541" s="22"/>
      <c r="AI541" s="4"/>
      <c r="AJ541" s="4"/>
      <c r="AK541" s="4"/>
      <c r="AL541" s="4"/>
      <c r="AM541" s="4"/>
      <c r="AN541" s="4"/>
      <c r="AO541" s="4"/>
      <c r="AP541" s="4"/>
      <c r="AQ541" s="4"/>
      <c r="AR541" s="4"/>
      <c r="AS541" s="4"/>
      <c r="AT541" s="4"/>
      <c r="AU541" s="4"/>
      <c r="AV541" s="4"/>
      <c r="AW541" s="4"/>
      <c r="AX541" s="4"/>
      <c r="AY541" s="4"/>
      <c r="AZ541" s="4"/>
      <c r="BA541" s="4"/>
      <c r="BB541" s="4"/>
      <c r="BC541" s="4"/>
      <c r="BD541" s="4"/>
      <c r="BE541" s="4"/>
      <c r="BF541" s="4"/>
      <c r="BG541" s="4"/>
      <c r="BH541" s="4"/>
      <c r="BI541" s="4"/>
      <c r="BJ541" s="4"/>
      <c r="BK541" s="4"/>
      <c r="BL541" s="4"/>
      <c r="BM541" s="4"/>
      <c r="BN541" s="4"/>
      <c r="BO541" s="4"/>
      <c r="BP541" s="4"/>
      <c r="BQ541" s="4"/>
      <c r="BR541" s="4"/>
      <c r="BS541" s="4"/>
      <c r="BT541" s="4"/>
      <c r="BU541" s="4"/>
      <c r="BV541" s="4"/>
      <c r="BW541" s="4"/>
      <c r="BX541" s="4"/>
      <c r="BY541" s="4"/>
      <c r="BZ541" s="4"/>
      <c r="CA541" s="4"/>
      <c r="CB541" s="4"/>
      <c r="CC541" s="4"/>
      <c r="CD541" s="4"/>
      <c r="CE541" s="4"/>
      <c r="CF541" s="4"/>
      <c r="CG541" s="4"/>
      <c r="CH541" s="4"/>
      <c r="CI541" s="4"/>
      <c r="CJ541" s="4"/>
      <c r="CK541" s="4"/>
      <c r="CL541" s="4"/>
      <c r="CM541" s="4"/>
      <c r="CN541" s="4"/>
      <c r="CO541" s="4"/>
      <c r="CP541" s="4"/>
      <c r="CQ541" s="4"/>
      <c r="CR541" s="4"/>
      <c r="CS541" s="4"/>
      <c r="CT541" s="4"/>
      <c r="CU541" s="4"/>
      <c r="CV541" s="4"/>
      <c r="CW541" s="4"/>
      <c r="CX541" s="4"/>
      <c r="CY541" s="4"/>
      <c r="CZ541" s="4"/>
      <c r="DA541" s="4"/>
      <c r="DB541" s="4"/>
      <c r="DC541" s="4"/>
      <c r="DD541" s="4"/>
      <c r="DE541" s="4"/>
      <c r="DF541" s="4"/>
      <c r="DG541" s="4"/>
      <c r="DH541" s="4"/>
      <c r="DI541" s="4"/>
      <c r="DJ541" s="4"/>
      <c r="DK541" s="4"/>
      <c r="DL541" s="4"/>
      <c r="DM541" s="4"/>
      <c r="DN541" s="4"/>
      <c r="DO541" s="4"/>
      <c r="DP541" s="4"/>
      <c r="DQ541" s="4"/>
      <c r="DR541" s="4"/>
      <c r="DS541" s="4"/>
      <c r="DT541" s="4"/>
      <c r="DU541" s="4"/>
      <c r="DV541" s="4"/>
      <c r="DW541" s="4"/>
      <c r="DX541" s="4"/>
      <c r="DY541" s="4"/>
      <c r="DZ541" s="4"/>
      <c r="EA541" s="4"/>
      <c r="EB541" s="4"/>
      <c r="EC541" s="4"/>
      <c r="ED541" s="4"/>
      <c r="EE541" s="4"/>
      <c r="EF541" s="4"/>
      <c r="EG541" s="4"/>
      <c r="EH541" s="4"/>
      <c r="EI541" s="4"/>
      <c r="EJ541" s="4"/>
      <c r="EK541" s="4"/>
      <c r="EL541" s="4"/>
      <c r="EM541" s="4"/>
      <c r="EN541" s="4"/>
      <c r="EO541" s="4"/>
      <c r="EP541" s="4"/>
      <c r="EQ541" s="4"/>
      <c r="ER541" s="4"/>
      <c r="ES541" s="4"/>
      <c r="ET541" s="4"/>
      <c r="EU541" s="4"/>
      <c r="EV541" s="4"/>
      <c r="EW541" s="4"/>
      <c r="EX541" s="4"/>
      <c r="EY541" s="4"/>
      <c r="EZ541" s="4"/>
      <c r="FA541" s="4"/>
      <c r="FB541" s="4"/>
      <c r="FC541" s="4"/>
      <c r="FD541" s="4"/>
      <c r="FE541" s="4"/>
      <c r="FF541" s="4"/>
      <c r="FG541" s="4"/>
      <c r="FH541" s="4"/>
      <c r="FI541" s="4"/>
      <c r="FJ541" s="4"/>
      <c r="FK541" s="4"/>
      <c r="FL541" s="4"/>
      <c r="FM541" s="4"/>
      <c r="FN541" s="4"/>
      <c r="FO541" s="4"/>
      <c r="FP541" s="4"/>
      <c r="FQ541" s="4"/>
      <c r="FR541" s="4"/>
      <c r="FS541" s="4"/>
      <c r="FT541" s="4"/>
      <c r="FU541" s="4"/>
      <c r="FV541" s="4"/>
      <c r="FW541" s="4"/>
      <c r="FX541" s="4"/>
      <c r="FY541" s="4"/>
      <c r="FZ541" s="4"/>
      <c r="GA541" s="4"/>
      <c r="GB541" s="4"/>
      <c r="GC541" s="4"/>
      <c r="GD541" s="4"/>
      <c r="GE541" s="4"/>
      <c r="GF541" s="4"/>
      <c r="GG541" s="4"/>
      <c r="GH541" s="4"/>
      <c r="GI541" s="4"/>
      <c r="GJ541" s="4"/>
      <c r="GK541" s="4"/>
      <c r="GL541" s="4"/>
      <c r="GM541" s="4"/>
      <c r="GN541" s="4"/>
      <c r="GO541" s="4"/>
      <c r="GP541" s="4"/>
      <c r="GQ541" s="4"/>
      <c r="GR541" s="4"/>
      <c r="GS541" s="4"/>
      <c r="GT541" s="4"/>
      <c r="GU541" s="4"/>
      <c r="GV541" s="4"/>
      <c r="GW541" s="4"/>
      <c r="GX541" s="4"/>
      <c r="GY541" s="4"/>
    </row>
    <row r="542" s="2" customFormat="1" ht="44" customHeight="1" spans="1:207">
      <c r="A542" s="26"/>
      <c r="B542" s="21" t="s">
        <v>1810</v>
      </c>
      <c r="C542" s="21" t="s">
        <v>1812</v>
      </c>
      <c r="D542" s="22" t="s">
        <v>382</v>
      </c>
      <c r="E542" s="22" t="s">
        <v>416</v>
      </c>
      <c r="F542" s="22" t="s">
        <v>139</v>
      </c>
      <c r="G542" s="22" t="s">
        <v>140</v>
      </c>
      <c r="H542" s="22" t="s">
        <v>417</v>
      </c>
      <c r="I542" s="22">
        <v>18</v>
      </c>
      <c r="J542" s="22">
        <v>18</v>
      </c>
      <c r="K542" s="22"/>
      <c r="L542" s="22">
        <v>18</v>
      </c>
      <c r="M542" s="22"/>
      <c r="N542" s="22"/>
      <c r="O542" s="22"/>
      <c r="P542" s="22"/>
      <c r="Q542" s="22"/>
      <c r="R542" s="22"/>
      <c r="S542" s="22"/>
      <c r="T542" s="22"/>
      <c r="U542" s="22"/>
      <c r="V542" s="22"/>
      <c r="W542" s="22" t="s">
        <v>130</v>
      </c>
      <c r="X542" s="22" t="s">
        <v>112</v>
      </c>
      <c r="Y542" s="22" t="s">
        <v>112</v>
      </c>
      <c r="Z542" s="22" t="s">
        <v>131</v>
      </c>
      <c r="AA542" s="22" t="s">
        <v>131</v>
      </c>
      <c r="AB542" s="22" t="s">
        <v>131</v>
      </c>
      <c r="AC542" s="22">
        <v>448</v>
      </c>
      <c r="AD542" s="22">
        <v>1493</v>
      </c>
      <c r="AE542" s="22">
        <v>2969</v>
      </c>
      <c r="AF542" s="21" t="s">
        <v>1602</v>
      </c>
      <c r="AG542" s="21" t="s">
        <v>1809</v>
      </c>
      <c r="AH542" s="22"/>
      <c r="AI542" s="4"/>
      <c r="AJ542" s="4"/>
      <c r="AK542" s="4"/>
      <c r="AL542" s="4"/>
      <c r="AM542" s="4"/>
      <c r="AN542" s="4"/>
      <c r="AO542" s="4"/>
      <c r="AP542" s="4"/>
      <c r="AQ542" s="4"/>
      <c r="AR542" s="4"/>
      <c r="AS542" s="4"/>
      <c r="AT542" s="4"/>
      <c r="AU542" s="4"/>
      <c r="AV542" s="4"/>
      <c r="AW542" s="4"/>
      <c r="AX542" s="4"/>
      <c r="AY542" s="4"/>
      <c r="AZ542" s="4"/>
      <c r="BA542" s="4"/>
      <c r="BB542" s="4"/>
      <c r="BC542" s="4"/>
      <c r="BD542" s="4"/>
      <c r="BE542" s="4"/>
      <c r="BF542" s="4"/>
      <c r="BG542" s="4"/>
      <c r="BH542" s="4"/>
      <c r="BI542" s="4"/>
      <c r="BJ542" s="4"/>
      <c r="BK542" s="4"/>
      <c r="BL542" s="4"/>
      <c r="BM542" s="4"/>
      <c r="BN542" s="4"/>
      <c r="BO542" s="4"/>
      <c r="BP542" s="4"/>
      <c r="BQ542" s="4"/>
      <c r="BR542" s="4"/>
      <c r="BS542" s="4"/>
      <c r="BT542" s="4"/>
      <c r="BU542" s="4"/>
      <c r="BV542" s="4"/>
      <c r="BW542" s="4"/>
      <c r="BX542" s="4"/>
      <c r="BY542" s="4"/>
      <c r="BZ542" s="4"/>
      <c r="CA542" s="4"/>
      <c r="CB542" s="4"/>
      <c r="CC542" s="4"/>
      <c r="CD542" s="4"/>
      <c r="CE542" s="4"/>
      <c r="CF542" s="4"/>
      <c r="CG542" s="4"/>
      <c r="CH542" s="4"/>
      <c r="CI542" s="4"/>
      <c r="CJ542" s="4"/>
      <c r="CK542" s="4"/>
      <c r="CL542" s="4"/>
      <c r="CM542" s="4"/>
      <c r="CN542" s="4"/>
      <c r="CO542" s="4"/>
      <c r="CP542" s="4"/>
      <c r="CQ542" s="4"/>
      <c r="CR542" s="4"/>
      <c r="CS542" s="4"/>
      <c r="CT542" s="4"/>
      <c r="CU542" s="4"/>
      <c r="CV542" s="4"/>
      <c r="CW542" s="4"/>
      <c r="CX542" s="4"/>
      <c r="CY542" s="4"/>
      <c r="CZ542" s="4"/>
      <c r="DA542" s="4"/>
      <c r="DB542" s="4"/>
      <c r="DC542" s="4"/>
      <c r="DD542" s="4"/>
      <c r="DE542" s="4"/>
      <c r="DF542" s="4"/>
      <c r="DG542" s="4"/>
      <c r="DH542" s="4"/>
      <c r="DI542" s="4"/>
      <c r="DJ542" s="4"/>
      <c r="DK542" s="4"/>
      <c r="DL542" s="4"/>
      <c r="DM542" s="4"/>
      <c r="DN542" s="4"/>
      <c r="DO542" s="4"/>
      <c r="DP542" s="4"/>
      <c r="DQ542" s="4"/>
      <c r="DR542" s="4"/>
      <c r="DS542" s="4"/>
      <c r="DT542" s="4"/>
      <c r="DU542" s="4"/>
      <c r="DV542" s="4"/>
      <c r="DW542" s="4"/>
      <c r="DX542" s="4"/>
      <c r="DY542" s="4"/>
      <c r="DZ542" s="4"/>
      <c r="EA542" s="4"/>
      <c r="EB542" s="4"/>
      <c r="EC542" s="4"/>
      <c r="ED542" s="4"/>
      <c r="EE542" s="4"/>
      <c r="EF542" s="4"/>
      <c r="EG542" s="4"/>
      <c r="EH542" s="4"/>
      <c r="EI542" s="4"/>
      <c r="EJ542" s="4"/>
      <c r="EK542" s="4"/>
      <c r="EL542" s="4"/>
      <c r="EM542" s="4"/>
      <c r="EN542" s="4"/>
      <c r="EO542" s="4"/>
      <c r="EP542" s="4"/>
      <c r="EQ542" s="4"/>
      <c r="ER542" s="4"/>
      <c r="ES542" s="4"/>
      <c r="ET542" s="4"/>
      <c r="EU542" s="4"/>
      <c r="EV542" s="4"/>
      <c r="EW542" s="4"/>
      <c r="EX542" s="4"/>
      <c r="EY542" s="4"/>
      <c r="EZ542" s="4"/>
      <c r="FA542" s="4"/>
      <c r="FB542" s="4"/>
      <c r="FC542" s="4"/>
      <c r="FD542" s="4"/>
      <c r="FE542" s="4"/>
      <c r="FF542" s="4"/>
      <c r="FG542" s="4"/>
      <c r="FH542" s="4"/>
      <c r="FI542" s="4"/>
      <c r="FJ542" s="4"/>
      <c r="FK542" s="4"/>
      <c r="FL542" s="4"/>
      <c r="FM542" s="4"/>
      <c r="FN542" s="4"/>
      <c r="FO542" s="4"/>
      <c r="FP542" s="4"/>
      <c r="FQ542" s="4"/>
      <c r="FR542" s="4"/>
      <c r="FS542" s="4"/>
      <c r="FT542" s="4"/>
      <c r="FU542" s="4"/>
      <c r="FV542" s="4"/>
      <c r="FW542" s="4"/>
      <c r="FX542" s="4"/>
      <c r="FY542" s="4"/>
      <c r="FZ542" s="4"/>
      <c r="GA542" s="4"/>
      <c r="GB542" s="4"/>
      <c r="GC542" s="4"/>
      <c r="GD542" s="4"/>
      <c r="GE542" s="4"/>
      <c r="GF542" s="4"/>
      <c r="GG542" s="4"/>
      <c r="GH542" s="4"/>
      <c r="GI542" s="4"/>
      <c r="GJ542" s="4"/>
      <c r="GK542" s="4"/>
      <c r="GL542" s="4"/>
      <c r="GM542" s="4"/>
      <c r="GN542" s="4"/>
      <c r="GO542" s="4"/>
      <c r="GP542" s="4"/>
      <c r="GQ542" s="4"/>
      <c r="GR542" s="4"/>
      <c r="GS542" s="4"/>
      <c r="GT542" s="4"/>
      <c r="GU542" s="4"/>
      <c r="GV542" s="4"/>
      <c r="GW542" s="4"/>
      <c r="GX542" s="4"/>
      <c r="GY542" s="4"/>
    </row>
    <row r="543" s="2" customFormat="1" ht="53" customHeight="1" spans="1:207">
      <c r="A543" s="26"/>
      <c r="B543" s="21" t="s">
        <v>1813</v>
      </c>
      <c r="C543" s="21" t="s">
        <v>1814</v>
      </c>
      <c r="D543" s="22" t="s">
        <v>382</v>
      </c>
      <c r="E543" s="22" t="s">
        <v>422</v>
      </c>
      <c r="F543" s="22" t="s">
        <v>139</v>
      </c>
      <c r="G543" s="22" t="s">
        <v>140</v>
      </c>
      <c r="H543" s="22" t="s">
        <v>423</v>
      </c>
      <c r="I543" s="47">
        <v>39</v>
      </c>
      <c r="J543" s="47">
        <v>39</v>
      </c>
      <c r="K543" s="47"/>
      <c r="L543" s="22">
        <v>39</v>
      </c>
      <c r="M543" s="22"/>
      <c r="N543" s="22"/>
      <c r="O543" s="22"/>
      <c r="P543" s="22"/>
      <c r="Q543" s="22"/>
      <c r="R543" s="22"/>
      <c r="S543" s="22"/>
      <c r="T543" s="22"/>
      <c r="U543" s="22"/>
      <c r="V543" s="22"/>
      <c r="W543" s="22" t="s">
        <v>130</v>
      </c>
      <c r="X543" s="22" t="s">
        <v>112</v>
      </c>
      <c r="Y543" s="22" t="s">
        <v>112</v>
      </c>
      <c r="Z543" s="22" t="s">
        <v>131</v>
      </c>
      <c r="AA543" s="22" t="s">
        <v>131</v>
      </c>
      <c r="AB543" s="22" t="s">
        <v>131</v>
      </c>
      <c r="AC543" s="22">
        <v>92</v>
      </c>
      <c r="AD543" s="71">
        <v>285</v>
      </c>
      <c r="AE543" s="22">
        <v>553</v>
      </c>
      <c r="AF543" s="21" t="s">
        <v>1602</v>
      </c>
      <c r="AG543" s="21" t="s">
        <v>1809</v>
      </c>
      <c r="AH543" s="22"/>
      <c r="AI543" s="4"/>
      <c r="AJ543" s="4"/>
      <c r="AK543" s="4"/>
      <c r="AL543" s="4"/>
      <c r="AM543" s="4"/>
      <c r="AN543" s="4"/>
      <c r="AO543" s="4"/>
      <c r="AP543" s="4"/>
      <c r="AQ543" s="4"/>
      <c r="AR543" s="4"/>
      <c r="AS543" s="4"/>
      <c r="AT543" s="4"/>
      <c r="AU543" s="4"/>
      <c r="AV543" s="4"/>
      <c r="AW543" s="4"/>
      <c r="AX543" s="4"/>
      <c r="AY543" s="4"/>
      <c r="AZ543" s="4"/>
      <c r="BA543" s="4"/>
      <c r="BB543" s="4"/>
      <c r="BC543" s="4"/>
      <c r="BD543" s="4"/>
      <c r="BE543" s="4"/>
      <c r="BF543" s="4"/>
      <c r="BG543" s="4"/>
      <c r="BH543" s="4"/>
      <c r="BI543" s="4"/>
      <c r="BJ543" s="4"/>
      <c r="BK543" s="4"/>
      <c r="BL543" s="4"/>
      <c r="BM543" s="4"/>
      <c r="BN543" s="4"/>
      <c r="BO543" s="4"/>
      <c r="BP543" s="4"/>
      <c r="BQ543" s="4"/>
      <c r="BR543" s="4"/>
      <c r="BS543" s="4"/>
      <c r="BT543" s="4"/>
      <c r="BU543" s="4"/>
      <c r="BV543" s="4"/>
      <c r="BW543" s="4"/>
      <c r="BX543" s="4"/>
      <c r="BY543" s="4"/>
      <c r="BZ543" s="4"/>
      <c r="CA543" s="4"/>
      <c r="CB543" s="4"/>
      <c r="CC543" s="4"/>
      <c r="CD543" s="4"/>
      <c r="CE543" s="4"/>
      <c r="CF543" s="4"/>
      <c r="CG543" s="4"/>
      <c r="CH543" s="4"/>
      <c r="CI543" s="4"/>
      <c r="CJ543" s="4"/>
      <c r="CK543" s="4"/>
      <c r="CL543" s="4"/>
      <c r="CM543" s="4"/>
      <c r="CN543" s="4"/>
      <c r="CO543" s="4"/>
      <c r="CP543" s="4"/>
      <c r="CQ543" s="4"/>
      <c r="CR543" s="4"/>
      <c r="CS543" s="4"/>
      <c r="CT543" s="4"/>
      <c r="CU543" s="4"/>
      <c r="CV543" s="4"/>
      <c r="CW543" s="4"/>
      <c r="CX543" s="4"/>
      <c r="CY543" s="4"/>
      <c r="CZ543" s="4"/>
      <c r="DA543" s="4"/>
      <c r="DB543" s="4"/>
      <c r="DC543" s="4"/>
      <c r="DD543" s="4"/>
      <c r="DE543" s="4"/>
      <c r="DF543" s="4"/>
      <c r="DG543" s="4"/>
      <c r="DH543" s="4"/>
      <c r="DI543" s="4"/>
      <c r="DJ543" s="4"/>
      <c r="DK543" s="4"/>
      <c r="DL543" s="4"/>
      <c r="DM543" s="4"/>
      <c r="DN543" s="4"/>
      <c r="DO543" s="4"/>
      <c r="DP543" s="4"/>
      <c r="DQ543" s="4"/>
      <c r="DR543" s="4"/>
      <c r="DS543" s="4"/>
      <c r="DT543" s="4"/>
      <c r="DU543" s="4"/>
      <c r="DV543" s="4"/>
      <c r="DW543" s="4"/>
      <c r="DX543" s="4"/>
      <c r="DY543" s="4"/>
      <c r="DZ543" s="4"/>
      <c r="EA543" s="4"/>
      <c r="EB543" s="4"/>
      <c r="EC543" s="4"/>
      <c r="ED543" s="4"/>
      <c r="EE543" s="4"/>
      <c r="EF543" s="4"/>
      <c r="EG543" s="4"/>
      <c r="EH543" s="4"/>
      <c r="EI543" s="4"/>
      <c r="EJ543" s="4"/>
      <c r="EK543" s="4"/>
      <c r="EL543" s="4"/>
      <c r="EM543" s="4"/>
      <c r="EN543" s="4"/>
      <c r="EO543" s="4"/>
      <c r="EP543" s="4"/>
      <c r="EQ543" s="4"/>
      <c r="ER543" s="4"/>
      <c r="ES543" s="4"/>
      <c r="ET543" s="4"/>
      <c r="EU543" s="4"/>
      <c r="EV543" s="4"/>
      <c r="EW543" s="4"/>
      <c r="EX543" s="4"/>
      <c r="EY543" s="4"/>
      <c r="EZ543" s="4"/>
      <c r="FA543" s="4"/>
      <c r="FB543" s="4"/>
      <c r="FC543" s="4"/>
      <c r="FD543" s="4"/>
      <c r="FE543" s="4"/>
      <c r="FF543" s="4"/>
      <c r="FG543" s="4"/>
      <c r="FH543" s="4"/>
      <c r="FI543" s="4"/>
      <c r="FJ543" s="4"/>
      <c r="FK543" s="4"/>
      <c r="FL543" s="4"/>
      <c r="FM543" s="4"/>
      <c r="FN543" s="4"/>
      <c r="FO543" s="4"/>
      <c r="FP543" s="4"/>
      <c r="FQ543" s="4"/>
      <c r="FR543" s="4"/>
      <c r="FS543" s="4"/>
      <c r="FT543" s="4"/>
      <c r="FU543" s="4"/>
      <c r="FV543" s="4"/>
      <c r="FW543" s="4"/>
      <c r="FX543" s="4"/>
      <c r="FY543" s="4"/>
      <c r="FZ543" s="4"/>
      <c r="GA543" s="4"/>
      <c r="GB543" s="4"/>
      <c r="GC543" s="4"/>
      <c r="GD543" s="4"/>
      <c r="GE543" s="4"/>
      <c r="GF543" s="4"/>
      <c r="GG543" s="4"/>
      <c r="GH543" s="4"/>
      <c r="GI543" s="4"/>
      <c r="GJ543" s="4"/>
      <c r="GK543" s="4"/>
      <c r="GL543" s="4"/>
      <c r="GM543" s="4"/>
      <c r="GN543" s="4"/>
      <c r="GO543" s="4"/>
      <c r="GP543" s="4"/>
      <c r="GQ543" s="4"/>
      <c r="GR543" s="4"/>
      <c r="GS543" s="4"/>
      <c r="GT543" s="4"/>
      <c r="GU543" s="4"/>
      <c r="GV543" s="4"/>
      <c r="GW543" s="4"/>
      <c r="GX543" s="4"/>
      <c r="GY543" s="4"/>
    </row>
    <row r="544" s="2" customFormat="1" ht="47" customHeight="1" spans="1:207">
      <c r="A544" s="26"/>
      <c r="B544" s="21" t="s">
        <v>1815</v>
      </c>
      <c r="C544" s="21" t="s">
        <v>1816</v>
      </c>
      <c r="D544" s="22" t="s">
        <v>382</v>
      </c>
      <c r="E544" s="22" t="s">
        <v>430</v>
      </c>
      <c r="F544" s="22" t="s">
        <v>139</v>
      </c>
      <c r="G544" s="22" t="s">
        <v>140</v>
      </c>
      <c r="H544" s="22" t="s">
        <v>431</v>
      </c>
      <c r="I544" s="22">
        <v>30</v>
      </c>
      <c r="J544" s="22">
        <v>30</v>
      </c>
      <c r="K544" s="22"/>
      <c r="L544" s="22">
        <v>30</v>
      </c>
      <c r="M544" s="22"/>
      <c r="N544" s="22"/>
      <c r="O544" s="22"/>
      <c r="P544" s="22"/>
      <c r="Q544" s="22"/>
      <c r="R544" s="22"/>
      <c r="S544" s="22"/>
      <c r="T544" s="22"/>
      <c r="U544" s="22"/>
      <c r="V544" s="22"/>
      <c r="W544" s="22" t="s">
        <v>130</v>
      </c>
      <c r="X544" s="22" t="s">
        <v>112</v>
      </c>
      <c r="Y544" s="22" t="s">
        <v>112</v>
      </c>
      <c r="Z544" s="22" t="s">
        <v>131</v>
      </c>
      <c r="AA544" s="22" t="s">
        <v>131</v>
      </c>
      <c r="AB544" s="22" t="s">
        <v>131</v>
      </c>
      <c r="AC544" s="22">
        <v>119</v>
      </c>
      <c r="AD544" s="22">
        <v>301</v>
      </c>
      <c r="AE544" s="22">
        <v>585</v>
      </c>
      <c r="AF544" s="21" t="s">
        <v>1602</v>
      </c>
      <c r="AG544" s="21" t="s">
        <v>1809</v>
      </c>
      <c r="AH544" s="22"/>
      <c r="AI544" s="4"/>
      <c r="AJ544" s="4"/>
      <c r="AK544" s="4"/>
      <c r="AL544" s="4"/>
      <c r="AM544" s="4"/>
      <c r="AN544" s="4"/>
      <c r="AO544" s="4"/>
      <c r="AP544" s="4"/>
      <c r="AQ544" s="4"/>
      <c r="AR544" s="4"/>
      <c r="AS544" s="4"/>
      <c r="AT544" s="4"/>
      <c r="AU544" s="4"/>
      <c r="AV544" s="4"/>
      <c r="AW544" s="4"/>
      <c r="AX544" s="4"/>
      <c r="AY544" s="4"/>
      <c r="AZ544" s="4"/>
      <c r="BA544" s="4"/>
      <c r="BB544" s="4"/>
      <c r="BC544" s="4"/>
      <c r="BD544" s="4"/>
      <c r="BE544" s="4"/>
      <c r="BF544" s="4"/>
      <c r="BG544" s="4"/>
      <c r="BH544" s="4"/>
      <c r="BI544" s="4"/>
      <c r="BJ544" s="4"/>
      <c r="BK544" s="4"/>
      <c r="BL544" s="4"/>
      <c r="BM544" s="4"/>
      <c r="BN544" s="4"/>
      <c r="BO544" s="4"/>
      <c r="BP544" s="4"/>
      <c r="BQ544" s="4"/>
      <c r="BR544" s="4"/>
      <c r="BS544" s="4"/>
      <c r="BT544" s="4"/>
      <c r="BU544" s="4"/>
      <c r="BV544" s="4"/>
      <c r="BW544" s="4"/>
      <c r="BX544" s="4"/>
      <c r="BY544" s="4"/>
      <c r="BZ544" s="4"/>
      <c r="CA544" s="4"/>
      <c r="CB544" s="4"/>
      <c r="CC544" s="4"/>
      <c r="CD544" s="4"/>
      <c r="CE544" s="4"/>
      <c r="CF544" s="4"/>
      <c r="CG544" s="4"/>
      <c r="CH544" s="4"/>
      <c r="CI544" s="4"/>
      <c r="CJ544" s="4"/>
      <c r="CK544" s="4"/>
      <c r="CL544" s="4"/>
      <c r="CM544" s="4"/>
      <c r="CN544" s="4"/>
      <c r="CO544" s="4"/>
      <c r="CP544" s="4"/>
      <c r="CQ544" s="4"/>
      <c r="CR544" s="4"/>
      <c r="CS544" s="4"/>
      <c r="CT544" s="4"/>
      <c r="CU544" s="4"/>
      <c r="CV544" s="4"/>
      <c r="CW544" s="4"/>
      <c r="CX544" s="4"/>
      <c r="CY544" s="4"/>
      <c r="CZ544" s="4"/>
      <c r="DA544" s="4"/>
      <c r="DB544" s="4"/>
      <c r="DC544" s="4"/>
      <c r="DD544" s="4"/>
      <c r="DE544" s="4"/>
      <c r="DF544" s="4"/>
      <c r="DG544" s="4"/>
      <c r="DH544" s="4"/>
      <c r="DI544" s="4"/>
      <c r="DJ544" s="4"/>
      <c r="DK544" s="4"/>
      <c r="DL544" s="4"/>
      <c r="DM544" s="4"/>
      <c r="DN544" s="4"/>
      <c r="DO544" s="4"/>
      <c r="DP544" s="4"/>
      <c r="DQ544" s="4"/>
      <c r="DR544" s="4"/>
      <c r="DS544" s="4"/>
      <c r="DT544" s="4"/>
      <c r="DU544" s="4"/>
      <c r="DV544" s="4"/>
      <c r="DW544" s="4"/>
      <c r="DX544" s="4"/>
      <c r="DY544" s="4"/>
      <c r="DZ544" s="4"/>
      <c r="EA544" s="4"/>
      <c r="EB544" s="4"/>
      <c r="EC544" s="4"/>
      <c r="ED544" s="4"/>
      <c r="EE544" s="4"/>
      <c r="EF544" s="4"/>
      <c r="EG544" s="4"/>
      <c r="EH544" s="4"/>
      <c r="EI544" s="4"/>
      <c r="EJ544" s="4"/>
      <c r="EK544" s="4"/>
      <c r="EL544" s="4"/>
      <c r="EM544" s="4"/>
      <c r="EN544" s="4"/>
      <c r="EO544" s="4"/>
      <c r="EP544" s="4"/>
      <c r="EQ544" s="4"/>
      <c r="ER544" s="4"/>
      <c r="ES544" s="4"/>
      <c r="ET544" s="4"/>
      <c r="EU544" s="4"/>
      <c r="EV544" s="4"/>
      <c r="EW544" s="4"/>
      <c r="EX544" s="4"/>
      <c r="EY544" s="4"/>
      <c r="EZ544" s="4"/>
      <c r="FA544" s="4"/>
      <c r="FB544" s="4"/>
      <c r="FC544" s="4"/>
      <c r="FD544" s="4"/>
      <c r="FE544" s="4"/>
      <c r="FF544" s="4"/>
      <c r="FG544" s="4"/>
      <c r="FH544" s="4"/>
      <c r="FI544" s="4"/>
      <c r="FJ544" s="4"/>
      <c r="FK544" s="4"/>
      <c r="FL544" s="4"/>
      <c r="FM544" s="4"/>
      <c r="FN544" s="4"/>
      <c r="FO544" s="4"/>
      <c r="FP544" s="4"/>
      <c r="FQ544" s="4"/>
      <c r="FR544" s="4"/>
      <c r="FS544" s="4"/>
      <c r="FT544" s="4"/>
      <c r="FU544" s="4"/>
      <c r="FV544" s="4"/>
      <c r="FW544" s="4"/>
      <c r="FX544" s="4"/>
      <c r="FY544" s="4"/>
      <c r="FZ544" s="4"/>
      <c r="GA544" s="4"/>
      <c r="GB544" s="4"/>
      <c r="GC544" s="4"/>
      <c r="GD544" s="4"/>
      <c r="GE544" s="4"/>
      <c r="GF544" s="4"/>
      <c r="GG544" s="4"/>
      <c r="GH544" s="4"/>
      <c r="GI544" s="4"/>
      <c r="GJ544" s="4"/>
      <c r="GK544" s="4"/>
      <c r="GL544" s="4"/>
      <c r="GM544" s="4"/>
      <c r="GN544" s="4"/>
      <c r="GO544" s="4"/>
      <c r="GP544" s="4"/>
      <c r="GQ544" s="4"/>
      <c r="GR544" s="4"/>
      <c r="GS544" s="4"/>
      <c r="GT544" s="4"/>
      <c r="GU544" s="4"/>
      <c r="GV544" s="4"/>
      <c r="GW544" s="4"/>
      <c r="GX544" s="4"/>
      <c r="GY544" s="4"/>
    </row>
    <row r="545" s="2" customFormat="1" ht="46" customHeight="1" spans="1:207">
      <c r="A545" s="26"/>
      <c r="B545" s="21" t="s">
        <v>1817</v>
      </c>
      <c r="C545" s="21" t="s">
        <v>1818</v>
      </c>
      <c r="D545" s="22" t="s">
        <v>382</v>
      </c>
      <c r="E545" s="22" t="s">
        <v>448</v>
      </c>
      <c r="F545" s="22" t="s">
        <v>139</v>
      </c>
      <c r="G545" s="22" t="s">
        <v>140</v>
      </c>
      <c r="H545" s="22" t="s">
        <v>449</v>
      </c>
      <c r="I545" s="22">
        <v>78</v>
      </c>
      <c r="J545" s="22">
        <v>78</v>
      </c>
      <c r="K545" s="22"/>
      <c r="L545" s="22">
        <v>78</v>
      </c>
      <c r="M545" s="22"/>
      <c r="N545" s="22"/>
      <c r="O545" s="22"/>
      <c r="P545" s="22"/>
      <c r="Q545" s="22"/>
      <c r="R545" s="22"/>
      <c r="S545" s="22"/>
      <c r="T545" s="22"/>
      <c r="U545" s="22"/>
      <c r="V545" s="22"/>
      <c r="W545" s="22" t="s">
        <v>130</v>
      </c>
      <c r="X545" s="22" t="s">
        <v>112</v>
      </c>
      <c r="Y545" s="22" t="s">
        <v>131</v>
      </c>
      <c r="Z545" s="22" t="s">
        <v>131</v>
      </c>
      <c r="AA545" s="22" t="s">
        <v>131</v>
      </c>
      <c r="AB545" s="22" t="s">
        <v>131</v>
      </c>
      <c r="AC545" s="22">
        <v>113</v>
      </c>
      <c r="AD545" s="22">
        <v>362</v>
      </c>
      <c r="AE545" s="22">
        <v>707</v>
      </c>
      <c r="AF545" s="21" t="s">
        <v>1602</v>
      </c>
      <c r="AG545" s="21" t="s">
        <v>1809</v>
      </c>
      <c r="AH545" s="22"/>
      <c r="AI545" s="4"/>
      <c r="AJ545" s="4"/>
      <c r="AK545" s="4"/>
      <c r="AL545" s="4"/>
      <c r="AM545" s="4"/>
      <c r="AN545" s="4"/>
      <c r="AO545" s="4"/>
      <c r="AP545" s="4"/>
      <c r="AQ545" s="4"/>
      <c r="AR545" s="4"/>
      <c r="AS545" s="4"/>
      <c r="AT545" s="4"/>
      <c r="AU545" s="4"/>
      <c r="AV545" s="4"/>
      <c r="AW545" s="4"/>
      <c r="AX545" s="4"/>
      <c r="AY545" s="4"/>
      <c r="AZ545" s="4"/>
      <c r="BA545" s="4"/>
      <c r="BB545" s="4"/>
      <c r="BC545" s="4"/>
      <c r="BD545" s="4"/>
      <c r="BE545" s="4"/>
      <c r="BF545" s="4"/>
      <c r="BG545" s="4"/>
      <c r="BH545" s="4"/>
      <c r="BI545" s="4"/>
      <c r="BJ545" s="4"/>
      <c r="BK545" s="4"/>
      <c r="BL545" s="4"/>
      <c r="BM545" s="4"/>
      <c r="BN545" s="4"/>
      <c r="BO545" s="4"/>
      <c r="BP545" s="4"/>
      <c r="BQ545" s="4"/>
      <c r="BR545" s="4"/>
      <c r="BS545" s="4"/>
      <c r="BT545" s="4"/>
      <c r="BU545" s="4"/>
      <c r="BV545" s="4"/>
      <c r="BW545" s="4"/>
      <c r="BX545" s="4"/>
      <c r="BY545" s="4"/>
      <c r="BZ545" s="4"/>
      <c r="CA545" s="4"/>
      <c r="CB545" s="4"/>
      <c r="CC545" s="4"/>
      <c r="CD545" s="4"/>
      <c r="CE545" s="4"/>
      <c r="CF545" s="4"/>
      <c r="CG545" s="4"/>
      <c r="CH545" s="4"/>
      <c r="CI545" s="4"/>
      <c r="CJ545" s="4"/>
      <c r="CK545" s="4"/>
      <c r="CL545" s="4"/>
      <c r="CM545" s="4"/>
      <c r="CN545" s="4"/>
      <c r="CO545" s="4"/>
      <c r="CP545" s="4"/>
      <c r="CQ545" s="4"/>
      <c r="CR545" s="4"/>
      <c r="CS545" s="4"/>
      <c r="CT545" s="4"/>
      <c r="CU545" s="4"/>
      <c r="CV545" s="4"/>
      <c r="CW545" s="4"/>
      <c r="CX545" s="4"/>
      <c r="CY545" s="4"/>
      <c r="CZ545" s="4"/>
      <c r="DA545" s="4"/>
      <c r="DB545" s="4"/>
      <c r="DC545" s="4"/>
      <c r="DD545" s="4"/>
      <c r="DE545" s="4"/>
      <c r="DF545" s="4"/>
      <c r="DG545" s="4"/>
      <c r="DH545" s="4"/>
      <c r="DI545" s="4"/>
      <c r="DJ545" s="4"/>
      <c r="DK545" s="4"/>
      <c r="DL545" s="4"/>
      <c r="DM545" s="4"/>
      <c r="DN545" s="4"/>
      <c r="DO545" s="4"/>
      <c r="DP545" s="4"/>
      <c r="DQ545" s="4"/>
      <c r="DR545" s="4"/>
      <c r="DS545" s="4"/>
      <c r="DT545" s="4"/>
      <c r="DU545" s="4"/>
      <c r="DV545" s="4"/>
      <c r="DW545" s="4"/>
      <c r="DX545" s="4"/>
      <c r="DY545" s="4"/>
      <c r="DZ545" s="4"/>
      <c r="EA545" s="4"/>
      <c r="EB545" s="4"/>
      <c r="EC545" s="4"/>
      <c r="ED545" s="4"/>
      <c r="EE545" s="4"/>
      <c r="EF545" s="4"/>
      <c r="EG545" s="4"/>
      <c r="EH545" s="4"/>
      <c r="EI545" s="4"/>
      <c r="EJ545" s="4"/>
      <c r="EK545" s="4"/>
      <c r="EL545" s="4"/>
      <c r="EM545" s="4"/>
      <c r="EN545" s="4"/>
      <c r="EO545" s="4"/>
      <c r="EP545" s="4"/>
      <c r="EQ545" s="4"/>
      <c r="ER545" s="4"/>
      <c r="ES545" s="4"/>
      <c r="ET545" s="4"/>
      <c r="EU545" s="4"/>
      <c r="EV545" s="4"/>
      <c r="EW545" s="4"/>
      <c r="EX545" s="4"/>
      <c r="EY545" s="4"/>
      <c r="EZ545" s="4"/>
      <c r="FA545" s="4"/>
      <c r="FB545" s="4"/>
      <c r="FC545" s="4"/>
      <c r="FD545" s="4"/>
      <c r="FE545" s="4"/>
      <c r="FF545" s="4"/>
      <c r="FG545" s="4"/>
      <c r="FH545" s="4"/>
      <c r="FI545" s="4"/>
      <c r="FJ545" s="4"/>
      <c r="FK545" s="4"/>
      <c r="FL545" s="4"/>
      <c r="FM545" s="4"/>
      <c r="FN545" s="4"/>
      <c r="FO545" s="4"/>
      <c r="FP545" s="4"/>
      <c r="FQ545" s="4"/>
      <c r="FR545" s="4"/>
      <c r="FS545" s="4"/>
      <c r="FT545" s="4"/>
      <c r="FU545" s="4"/>
      <c r="FV545" s="4"/>
      <c r="FW545" s="4"/>
      <c r="FX545" s="4"/>
      <c r="FY545" s="4"/>
      <c r="FZ545" s="4"/>
      <c r="GA545" s="4"/>
      <c r="GB545" s="4"/>
      <c r="GC545" s="4"/>
      <c r="GD545" s="4"/>
      <c r="GE545" s="4"/>
      <c r="GF545" s="4"/>
      <c r="GG545" s="4"/>
      <c r="GH545" s="4"/>
      <c r="GI545" s="4"/>
      <c r="GJ545" s="4"/>
      <c r="GK545" s="4"/>
      <c r="GL545" s="4"/>
      <c r="GM545" s="4"/>
      <c r="GN545" s="4"/>
      <c r="GO545" s="4"/>
      <c r="GP545" s="4"/>
      <c r="GQ545" s="4"/>
      <c r="GR545" s="4"/>
      <c r="GS545" s="4"/>
      <c r="GT545" s="4"/>
      <c r="GU545" s="4"/>
      <c r="GV545" s="4"/>
      <c r="GW545" s="4"/>
      <c r="GX545" s="4"/>
      <c r="GY545" s="4"/>
    </row>
    <row r="546" s="9" customFormat="1" ht="41" customHeight="1" spans="1:34">
      <c r="A546" s="26"/>
      <c r="B546" s="69" t="s">
        <v>1819</v>
      </c>
      <c r="C546" s="69" t="s">
        <v>1820</v>
      </c>
      <c r="D546" s="44" t="s">
        <v>626</v>
      </c>
      <c r="E546" s="44" t="s">
        <v>647</v>
      </c>
      <c r="F546" s="44" t="s">
        <v>139</v>
      </c>
      <c r="G546" s="44" t="s">
        <v>140</v>
      </c>
      <c r="H546" s="44" t="s">
        <v>648</v>
      </c>
      <c r="I546" s="44">
        <v>60</v>
      </c>
      <c r="J546" s="44">
        <v>60</v>
      </c>
      <c r="K546" s="44"/>
      <c r="L546" s="44">
        <v>60</v>
      </c>
      <c r="M546" s="44"/>
      <c r="N546" s="44"/>
      <c r="O546" s="44"/>
      <c r="P546" s="44"/>
      <c r="Q546" s="44"/>
      <c r="R546" s="44"/>
      <c r="S546" s="44"/>
      <c r="T546" s="44"/>
      <c r="U546" s="44"/>
      <c r="V546" s="44"/>
      <c r="W546" s="44" t="s">
        <v>130</v>
      </c>
      <c r="X546" s="44" t="s">
        <v>112</v>
      </c>
      <c r="Y546" s="44" t="s">
        <v>131</v>
      </c>
      <c r="Z546" s="44" t="s">
        <v>131</v>
      </c>
      <c r="AA546" s="44" t="s">
        <v>131</v>
      </c>
      <c r="AB546" s="44" t="s">
        <v>112</v>
      </c>
      <c r="AC546" s="44">
        <v>9</v>
      </c>
      <c r="AD546" s="44">
        <v>31</v>
      </c>
      <c r="AE546" s="44">
        <v>352</v>
      </c>
      <c r="AF546" s="69" t="s">
        <v>1821</v>
      </c>
      <c r="AG546" s="69" t="s">
        <v>1822</v>
      </c>
      <c r="AH546" s="44"/>
    </row>
    <row r="547" s="9" customFormat="1" ht="41" customHeight="1" spans="1:34">
      <c r="A547" s="26"/>
      <c r="B547" s="69" t="s">
        <v>1823</v>
      </c>
      <c r="C547" s="69" t="s">
        <v>1824</v>
      </c>
      <c r="D547" s="44" t="s">
        <v>626</v>
      </c>
      <c r="E547" s="44" t="s">
        <v>655</v>
      </c>
      <c r="F547" s="70" t="s">
        <v>139</v>
      </c>
      <c r="G547" s="44" t="s">
        <v>140</v>
      </c>
      <c r="H547" s="44" t="s">
        <v>656</v>
      </c>
      <c r="I547" s="44">
        <v>60</v>
      </c>
      <c r="J547" s="44">
        <v>60</v>
      </c>
      <c r="K547" s="44"/>
      <c r="L547" s="44">
        <v>60</v>
      </c>
      <c r="M547" s="44"/>
      <c r="N547" s="44"/>
      <c r="O547" s="44"/>
      <c r="P547" s="44"/>
      <c r="Q547" s="44"/>
      <c r="R547" s="44"/>
      <c r="S547" s="44"/>
      <c r="T547" s="44"/>
      <c r="U547" s="44"/>
      <c r="V547" s="44"/>
      <c r="W547" s="44" t="s">
        <v>130</v>
      </c>
      <c r="X547" s="44" t="s">
        <v>112</v>
      </c>
      <c r="Y547" s="44" t="s">
        <v>112</v>
      </c>
      <c r="Z547" s="44" t="s">
        <v>131</v>
      </c>
      <c r="AA547" s="44" t="s">
        <v>131</v>
      </c>
      <c r="AB547" s="44" t="s">
        <v>131</v>
      </c>
      <c r="AC547" s="44">
        <v>38</v>
      </c>
      <c r="AD547" s="44">
        <v>112</v>
      </c>
      <c r="AE547" s="44">
        <v>1519</v>
      </c>
      <c r="AF547" s="69" t="s">
        <v>1825</v>
      </c>
      <c r="AG547" s="69" t="s">
        <v>1822</v>
      </c>
      <c r="AH547" s="44"/>
    </row>
    <row r="548" s="9" customFormat="1" ht="41" customHeight="1" spans="1:34">
      <c r="A548" s="26"/>
      <c r="B548" s="69" t="s">
        <v>1826</v>
      </c>
      <c r="C548" s="69" t="s">
        <v>1827</v>
      </c>
      <c r="D548" s="44" t="s">
        <v>626</v>
      </c>
      <c r="E548" s="44" t="s">
        <v>684</v>
      </c>
      <c r="F548" s="70" t="s">
        <v>139</v>
      </c>
      <c r="G548" s="44" t="s">
        <v>140</v>
      </c>
      <c r="H548" s="44" t="s">
        <v>685</v>
      </c>
      <c r="I548" s="44">
        <v>8</v>
      </c>
      <c r="J548" s="44">
        <v>8</v>
      </c>
      <c r="K548" s="44"/>
      <c r="L548" s="44">
        <v>8</v>
      </c>
      <c r="M548" s="44"/>
      <c r="N548" s="44"/>
      <c r="O548" s="44"/>
      <c r="P548" s="44"/>
      <c r="Q548" s="44"/>
      <c r="R548" s="44"/>
      <c r="S548" s="44"/>
      <c r="T548" s="44"/>
      <c r="U548" s="44"/>
      <c r="V548" s="44"/>
      <c r="W548" s="44" t="s">
        <v>130</v>
      </c>
      <c r="X548" s="44" t="s">
        <v>112</v>
      </c>
      <c r="Y548" s="44" t="s">
        <v>112</v>
      </c>
      <c r="Z548" s="44" t="s">
        <v>131</v>
      </c>
      <c r="AA548" s="44" t="s">
        <v>131</v>
      </c>
      <c r="AB548" s="44" t="s">
        <v>131</v>
      </c>
      <c r="AC548" s="44">
        <v>54</v>
      </c>
      <c r="AD548" s="44">
        <v>174</v>
      </c>
      <c r="AE548" s="44">
        <v>802</v>
      </c>
      <c r="AF548" s="69" t="s">
        <v>1821</v>
      </c>
      <c r="AG548" s="69" t="s">
        <v>1828</v>
      </c>
      <c r="AH548" s="44"/>
    </row>
    <row r="549" s="9" customFormat="1" ht="41" customHeight="1" spans="1:34">
      <c r="A549" s="26"/>
      <c r="B549" s="69" t="s">
        <v>1829</v>
      </c>
      <c r="C549" s="69" t="s">
        <v>1830</v>
      </c>
      <c r="D549" s="44" t="s">
        <v>626</v>
      </c>
      <c r="E549" s="44" t="s">
        <v>633</v>
      </c>
      <c r="F549" s="44" t="s">
        <v>139</v>
      </c>
      <c r="G549" s="44" t="s">
        <v>140</v>
      </c>
      <c r="H549" s="44" t="s">
        <v>634</v>
      </c>
      <c r="I549" s="44">
        <v>15</v>
      </c>
      <c r="J549" s="44">
        <v>15</v>
      </c>
      <c r="K549" s="44"/>
      <c r="L549" s="44">
        <v>15</v>
      </c>
      <c r="M549" s="44"/>
      <c r="N549" s="44"/>
      <c r="O549" s="44"/>
      <c r="P549" s="44"/>
      <c r="Q549" s="44"/>
      <c r="R549" s="44"/>
      <c r="S549" s="44"/>
      <c r="T549" s="44"/>
      <c r="U549" s="44"/>
      <c r="V549" s="44"/>
      <c r="W549" s="44" t="s">
        <v>130</v>
      </c>
      <c r="X549" s="44" t="s">
        <v>112</v>
      </c>
      <c r="Y549" s="44" t="s">
        <v>112</v>
      </c>
      <c r="Z549" s="44" t="s">
        <v>131</v>
      </c>
      <c r="AA549" s="44" t="s">
        <v>131</v>
      </c>
      <c r="AB549" s="44" t="s">
        <v>112</v>
      </c>
      <c r="AC549" s="44">
        <v>45</v>
      </c>
      <c r="AD549" s="44">
        <v>105</v>
      </c>
      <c r="AE549" s="44">
        <v>430</v>
      </c>
      <c r="AF549" s="69" t="s">
        <v>1821</v>
      </c>
      <c r="AG549" s="69" t="s">
        <v>1822</v>
      </c>
      <c r="AH549" s="44"/>
    </row>
    <row r="550" s="9" customFormat="1" ht="41" customHeight="1" spans="1:34">
      <c r="A550" s="26"/>
      <c r="B550" s="97" t="s">
        <v>1831</v>
      </c>
      <c r="C550" s="97" t="s">
        <v>1832</v>
      </c>
      <c r="D550" s="44" t="s">
        <v>626</v>
      </c>
      <c r="E550" s="44" t="s">
        <v>755</v>
      </c>
      <c r="F550" s="44" t="s">
        <v>139</v>
      </c>
      <c r="G550" s="44" t="s">
        <v>140</v>
      </c>
      <c r="H550" s="44" t="s">
        <v>756</v>
      </c>
      <c r="I550" s="44">
        <v>18</v>
      </c>
      <c r="J550" s="44">
        <v>18</v>
      </c>
      <c r="K550" s="44">
        <v>18</v>
      </c>
      <c r="L550" s="44"/>
      <c r="M550" s="44"/>
      <c r="N550" s="44"/>
      <c r="O550" s="44"/>
      <c r="P550" s="44"/>
      <c r="Q550" s="44"/>
      <c r="R550" s="44"/>
      <c r="S550" s="44"/>
      <c r="T550" s="44"/>
      <c r="U550" s="44"/>
      <c r="V550" s="44"/>
      <c r="W550" s="44" t="s">
        <v>130</v>
      </c>
      <c r="X550" s="44" t="s">
        <v>112</v>
      </c>
      <c r="Y550" s="44" t="s">
        <v>131</v>
      </c>
      <c r="Z550" s="44" t="s">
        <v>131</v>
      </c>
      <c r="AA550" s="44" t="s">
        <v>131</v>
      </c>
      <c r="AB550" s="44" t="s">
        <v>131</v>
      </c>
      <c r="AC550" s="44">
        <v>113</v>
      </c>
      <c r="AD550" s="44">
        <v>375</v>
      </c>
      <c r="AE550" s="44">
        <v>1276</v>
      </c>
      <c r="AF550" s="69" t="s">
        <v>1833</v>
      </c>
      <c r="AG550" s="69" t="s">
        <v>1822</v>
      </c>
      <c r="AH550" s="44"/>
    </row>
    <row r="551" s="9" customFormat="1" ht="41" customHeight="1" spans="1:34">
      <c r="A551" s="26"/>
      <c r="B551" s="21" t="s">
        <v>1834</v>
      </c>
      <c r="C551" s="21" t="s">
        <v>1835</v>
      </c>
      <c r="D551" s="22" t="s">
        <v>487</v>
      </c>
      <c r="E551" s="22" t="s">
        <v>535</v>
      </c>
      <c r="F551" s="44" t="s">
        <v>139</v>
      </c>
      <c r="G551" s="101" t="s">
        <v>140</v>
      </c>
      <c r="H551" s="22" t="s">
        <v>536</v>
      </c>
      <c r="I551" s="102">
        <v>200</v>
      </c>
      <c r="J551" s="22">
        <v>200</v>
      </c>
      <c r="K551" s="22">
        <v>200</v>
      </c>
      <c r="L551" s="22"/>
      <c r="M551" s="22"/>
      <c r="N551" s="22"/>
      <c r="O551" s="22"/>
      <c r="P551" s="22"/>
      <c r="Q551" s="22"/>
      <c r="R551" s="22"/>
      <c r="S551" s="22"/>
      <c r="T551" s="22"/>
      <c r="U551" s="22"/>
      <c r="V551" s="22"/>
      <c r="W551" s="22" t="s">
        <v>130</v>
      </c>
      <c r="X551" s="22" t="s">
        <v>112</v>
      </c>
      <c r="Y551" s="22" t="s">
        <v>112</v>
      </c>
      <c r="Z551" s="22" t="s">
        <v>131</v>
      </c>
      <c r="AA551" s="22" t="s">
        <v>131</v>
      </c>
      <c r="AB551" s="22" t="s">
        <v>131</v>
      </c>
      <c r="AC551" s="102">
        <v>58</v>
      </c>
      <c r="AD551" s="102">
        <v>226</v>
      </c>
      <c r="AE551" s="22">
        <v>547</v>
      </c>
      <c r="AF551" s="21" t="s">
        <v>1195</v>
      </c>
      <c r="AG551" s="21" t="s">
        <v>1836</v>
      </c>
      <c r="AH551" s="44"/>
    </row>
    <row r="552" s="9" customFormat="1" ht="51" customHeight="1" spans="1:34">
      <c r="A552" s="26"/>
      <c r="B552" s="21" t="s">
        <v>1837</v>
      </c>
      <c r="C552" s="21" t="s">
        <v>1838</v>
      </c>
      <c r="D552" s="22" t="s">
        <v>487</v>
      </c>
      <c r="E552" s="22" t="s">
        <v>488</v>
      </c>
      <c r="F552" s="44" t="s">
        <v>139</v>
      </c>
      <c r="G552" s="22" t="s">
        <v>140</v>
      </c>
      <c r="H552" s="22" t="s">
        <v>489</v>
      </c>
      <c r="I552" s="22">
        <v>48</v>
      </c>
      <c r="J552" s="22">
        <v>48</v>
      </c>
      <c r="K552" s="22">
        <v>48</v>
      </c>
      <c r="L552" s="22"/>
      <c r="M552" s="22"/>
      <c r="N552" s="22"/>
      <c r="O552" s="22"/>
      <c r="P552" s="22"/>
      <c r="Q552" s="22"/>
      <c r="R552" s="22"/>
      <c r="S552" s="22"/>
      <c r="T552" s="22"/>
      <c r="U552" s="22"/>
      <c r="V552" s="22"/>
      <c r="W552" s="22" t="s">
        <v>130</v>
      </c>
      <c r="X552" s="22" t="s">
        <v>112</v>
      </c>
      <c r="Y552" s="22" t="s">
        <v>112</v>
      </c>
      <c r="Z552" s="22" t="s">
        <v>131</v>
      </c>
      <c r="AA552" s="22" t="s">
        <v>131</v>
      </c>
      <c r="AB552" s="22" t="s">
        <v>131</v>
      </c>
      <c r="AC552" s="22">
        <v>17</v>
      </c>
      <c r="AD552" s="22">
        <v>65</v>
      </c>
      <c r="AE552" s="22">
        <v>154</v>
      </c>
      <c r="AF552" s="21" t="s">
        <v>1195</v>
      </c>
      <c r="AG552" s="21" t="s">
        <v>1704</v>
      </c>
      <c r="AH552" s="44"/>
    </row>
    <row r="553" s="9" customFormat="1" ht="37" customHeight="1" spans="1:34">
      <c r="A553" s="26"/>
      <c r="B553" s="21" t="s">
        <v>1839</v>
      </c>
      <c r="C553" s="21" t="s">
        <v>1840</v>
      </c>
      <c r="D553" s="22" t="s">
        <v>487</v>
      </c>
      <c r="E553" s="22" t="s">
        <v>521</v>
      </c>
      <c r="F553" s="44" t="s">
        <v>139</v>
      </c>
      <c r="G553" s="22" t="s">
        <v>140</v>
      </c>
      <c r="H553" s="22" t="s">
        <v>522</v>
      </c>
      <c r="I553" s="22">
        <v>60</v>
      </c>
      <c r="J553" s="22">
        <v>60</v>
      </c>
      <c r="K553" s="22">
        <v>60</v>
      </c>
      <c r="L553" s="22"/>
      <c r="M553" s="22"/>
      <c r="N553" s="22"/>
      <c r="O553" s="22"/>
      <c r="P553" s="22"/>
      <c r="Q553" s="22"/>
      <c r="R553" s="22"/>
      <c r="S553" s="22"/>
      <c r="T553" s="22"/>
      <c r="U553" s="22"/>
      <c r="V553" s="22"/>
      <c r="W553" s="22" t="s">
        <v>130</v>
      </c>
      <c r="X553" s="22" t="s">
        <v>112</v>
      </c>
      <c r="Y553" s="22" t="s">
        <v>112</v>
      </c>
      <c r="Z553" s="22" t="s">
        <v>131</v>
      </c>
      <c r="AA553" s="22" t="s">
        <v>131</v>
      </c>
      <c r="AB553" s="22" t="s">
        <v>131</v>
      </c>
      <c r="AC553" s="22">
        <v>238</v>
      </c>
      <c r="AD553" s="22">
        <v>798</v>
      </c>
      <c r="AE553" s="22">
        <v>1098</v>
      </c>
      <c r="AF553" s="21" t="s">
        <v>1288</v>
      </c>
      <c r="AG553" s="21" t="s">
        <v>1289</v>
      </c>
      <c r="AH553" s="44"/>
    </row>
    <row r="554" s="9" customFormat="1" ht="37" customHeight="1" spans="1:34">
      <c r="A554" s="26"/>
      <c r="B554" s="98" t="s">
        <v>1841</v>
      </c>
      <c r="C554" s="98" t="s">
        <v>1842</v>
      </c>
      <c r="D554" s="22" t="s">
        <v>487</v>
      </c>
      <c r="E554" s="22" t="s">
        <v>497</v>
      </c>
      <c r="F554" s="44" t="s">
        <v>139</v>
      </c>
      <c r="G554" s="101" t="s">
        <v>140</v>
      </c>
      <c r="H554" s="22" t="s">
        <v>498</v>
      </c>
      <c r="I554" s="101">
        <v>60</v>
      </c>
      <c r="J554" s="22">
        <v>60</v>
      </c>
      <c r="K554" s="22"/>
      <c r="L554" s="22">
        <v>60</v>
      </c>
      <c r="M554" s="22"/>
      <c r="N554" s="22"/>
      <c r="O554" s="22"/>
      <c r="P554" s="22"/>
      <c r="Q554" s="22"/>
      <c r="R554" s="22"/>
      <c r="S554" s="22"/>
      <c r="T554" s="22"/>
      <c r="U554" s="22"/>
      <c r="V554" s="22"/>
      <c r="W554" s="22" t="s">
        <v>130</v>
      </c>
      <c r="X554" s="22" t="s">
        <v>112</v>
      </c>
      <c r="Y554" s="22" t="s">
        <v>112</v>
      </c>
      <c r="Z554" s="22" t="s">
        <v>131</v>
      </c>
      <c r="AA554" s="22" t="s">
        <v>131</v>
      </c>
      <c r="AB554" s="22" t="s">
        <v>131</v>
      </c>
      <c r="AC554" s="22">
        <v>189</v>
      </c>
      <c r="AD554" s="22">
        <v>650</v>
      </c>
      <c r="AE554" s="22">
        <v>1052</v>
      </c>
      <c r="AF554" s="21" t="s">
        <v>1195</v>
      </c>
      <c r="AG554" s="21" t="s">
        <v>1843</v>
      </c>
      <c r="AH554" s="44"/>
    </row>
    <row r="555" s="9" customFormat="1" ht="37" customHeight="1" spans="1:34">
      <c r="A555" s="26"/>
      <c r="B555" s="68" t="s">
        <v>1844</v>
      </c>
      <c r="C555" s="68" t="s">
        <v>1845</v>
      </c>
      <c r="D555" s="22" t="s">
        <v>487</v>
      </c>
      <c r="E555" s="22" t="s">
        <v>505</v>
      </c>
      <c r="F555" s="44" t="s">
        <v>139</v>
      </c>
      <c r="G555" s="71" t="s">
        <v>140</v>
      </c>
      <c r="H555" s="71" t="s">
        <v>506</v>
      </c>
      <c r="I555" s="102">
        <v>30</v>
      </c>
      <c r="J555" s="22">
        <v>30</v>
      </c>
      <c r="K555" s="22"/>
      <c r="L555" s="22">
        <v>30</v>
      </c>
      <c r="M555" s="22"/>
      <c r="N555" s="22"/>
      <c r="O555" s="22"/>
      <c r="P555" s="22"/>
      <c r="Q555" s="22"/>
      <c r="R555" s="22"/>
      <c r="S555" s="22"/>
      <c r="T555" s="22"/>
      <c r="U555" s="22"/>
      <c r="V555" s="22"/>
      <c r="W555" s="22" t="s">
        <v>130</v>
      </c>
      <c r="X555" s="22" t="s">
        <v>112</v>
      </c>
      <c r="Y555" s="22" t="s">
        <v>112</v>
      </c>
      <c r="Z555" s="22" t="s">
        <v>131</v>
      </c>
      <c r="AA555" s="22" t="s">
        <v>131</v>
      </c>
      <c r="AB555" s="22" t="s">
        <v>131</v>
      </c>
      <c r="AC555" s="22">
        <v>147</v>
      </c>
      <c r="AD555" s="22">
        <v>591</v>
      </c>
      <c r="AE555" s="22">
        <v>591</v>
      </c>
      <c r="AF555" s="21" t="s">
        <v>1195</v>
      </c>
      <c r="AG555" s="21" t="s">
        <v>1846</v>
      </c>
      <c r="AH555" s="44"/>
    </row>
    <row r="556" s="9" customFormat="1" ht="47" customHeight="1" spans="1:34">
      <c r="A556" s="26"/>
      <c r="B556" s="21" t="s">
        <v>1847</v>
      </c>
      <c r="C556" s="21" t="s">
        <v>1848</v>
      </c>
      <c r="D556" s="22" t="s">
        <v>487</v>
      </c>
      <c r="E556" s="22" t="s">
        <v>521</v>
      </c>
      <c r="F556" s="44" t="s">
        <v>139</v>
      </c>
      <c r="G556" s="22" t="s">
        <v>140</v>
      </c>
      <c r="H556" s="22" t="s">
        <v>522</v>
      </c>
      <c r="I556" s="22">
        <v>90</v>
      </c>
      <c r="J556" s="22">
        <v>90</v>
      </c>
      <c r="K556" s="22"/>
      <c r="L556" s="22">
        <v>90</v>
      </c>
      <c r="M556" s="22"/>
      <c r="N556" s="22"/>
      <c r="O556" s="22"/>
      <c r="P556" s="22"/>
      <c r="Q556" s="22"/>
      <c r="R556" s="22"/>
      <c r="S556" s="22"/>
      <c r="T556" s="22"/>
      <c r="U556" s="22"/>
      <c r="V556" s="22"/>
      <c r="W556" s="22" t="s">
        <v>130</v>
      </c>
      <c r="X556" s="22" t="s">
        <v>112</v>
      </c>
      <c r="Y556" s="22" t="s">
        <v>112</v>
      </c>
      <c r="Z556" s="22" t="s">
        <v>131</v>
      </c>
      <c r="AA556" s="22" t="s">
        <v>131</v>
      </c>
      <c r="AB556" s="22" t="s">
        <v>131</v>
      </c>
      <c r="AC556" s="22">
        <v>238</v>
      </c>
      <c r="AD556" s="22">
        <v>798</v>
      </c>
      <c r="AE556" s="22">
        <v>1098</v>
      </c>
      <c r="AF556" s="21" t="s">
        <v>1195</v>
      </c>
      <c r="AG556" s="21" t="s">
        <v>1289</v>
      </c>
      <c r="AH556" s="44"/>
    </row>
    <row r="557" s="9" customFormat="1" ht="37" customHeight="1" spans="1:34">
      <c r="A557" s="26"/>
      <c r="B557" s="21" t="s">
        <v>1849</v>
      </c>
      <c r="C557" s="21" t="s">
        <v>1850</v>
      </c>
      <c r="D557" s="22" t="s">
        <v>487</v>
      </c>
      <c r="E557" s="22" t="s">
        <v>1698</v>
      </c>
      <c r="F557" s="44" t="s">
        <v>139</v>
      </c>
      <c r="G557" s="22" t="s">
        <v>140</v>
      </c>
      <c r="H557" s="22" t="s">
        <v>1699</v>
      </c>
      <c r="I557" s="22">
        <v>30</v>
      </c>
      <c r="J557" s="22">
        <v>30</v>
      </c>
      <c r="K557" s="22"/>
      <c r="L557" s="22">
        <v>30</v>
      </c>
      <c r="M557" s="22"/>
      <c r="N557" s="22"/>
      <c r="O557" s="22"/>
      <c r="P557" s="22"/>
      <c r="Q557" s="22"/>
      <c r="R557" s="22"/>
      <c r="S557" s="22"/>
      <c r="T557" s="22"/>
      <c r="U557" s="22"/>
      <c r="V557" s="22"/>
      <c r="W557" s="22" t="s">
        <v>130</v>
      </c>
      <c r="X557" s="22" t="s">
        <v>112</v>
      </c>
      <c r="Y557" s="22" t="s">
        <v>112</v>
      </c>
      <c r="Z557" s="22" t="s">
        <v>131</v>
      </c>
      <c r="AA557" s="22" t="s">
        <v>131</v>
      </c>
      <c r="AB557" s="22" t="s">
        <v>131</v>
      </c>
      <c r="AC557" s="22">
        <v>227</v>
      </c>
      <c r="AD557" s="22">
        <v>813</v>
      </c>
      <c r="AE557" s="22">
        <v>1013</v>
      </c>
      <c r="AF557" s="21" t="s">
        <v>1851</v>
      </c>
      <c r="AG557" s="21" t="s">
        <v>1852</v>
      </c>
      <c r="AH557" s="44"/>
    </row>
    <row r="558" s="9" customFormat="1" ht="35" customHeight="1" spans="1:263">
      <c r="A558" s="26"/>
      <c r="B558" s="21" t="s">
        <v>1853</v>
      </c>
      <c r="C558" s="21" t="s">
        <v>1854</v>
      </c>
      <c r="D558" s="22" t="s">
        <v>548</v>
      </c>
      <c r="E558" s="22" t="s">
        <v>561</v>
      </c>
      <c r="F558" s="62" t="s">
        <v>139</v>
      </c>
      <c r="G558" s="22" t="s">
        <v>140</v>
      </c>
      <c r="H558" s="22" t="s">
        <v>562</v>
      </c>
      <c r="I558" s="22">
        <v>30</v>
      </c>
      <c r="J558" s="22">
        <v>30</v>
      </c>
      <c r="K558" s="22"/>
      <c r="L558" s="22">
        <v>30</v>
      </c>
      <c r="M558" s="22"/>
      <c r="N558" s="22"/>
      <c r="O558" s="22"/>
      <c r="P558" s="22"/>
      <c r="Q558" s="22"/>
      <c r="R558" s="22"/>
      <c r="S558" s="22"/>
      <c r="T558" s="22"/>
      <c r="U558" s="22"/>
      <c r="V558" s="22"/>
      <c r="W558" s="22" t="s">
        <v>130</v>
      </c>
      <c r="X558" s="22" t="s">
        <v>112</v>
      </c>
      <c r="Y558" s="62" t="s">
        <v>112</v>
      </c>
      <c r="Z558" s="62" t="s">
        <v>131</v>
      </c>
      <c r="AA558" s="22" t="s">
        <v>131</v>
      </c>
      <c r="AB558" s="22" t="s">
        <v>131</v>
      </c>
      <c r="AC558" s="22">
        <v>361</v>
      </c>
      <c r="AD558" s="22">
        <v>1131</v>
      </c>
      <c r="AE558" s="22">
        <v>4074</v>
      </c>
      <c r="AF558" s="21" t="s">
        <v>1202</v>
      </c>
      <c r="AG558" s="21" t="s">
        <v>1203</v>
      </c>
      <c r="AH558" s="22"/>
      <c r="AI558" s="4"/>
      <c r="AJ558" s="4"/>
      <c r="AK558" s="4"/>
      <c r="AL558" s="4"/>
      <c r="AM558" s="4"/>
      <c r="AN558" s="4"/>
      <c r="AO558" s="4"/>
      <c r="AP558" s="4"/>
      <c r="AQ558" s="4"/>
      <c r="AR558" s="4"/>
      <c r="AS558" s="4"/>
      <c r="AT558" s="4"/>
      <c r="AU558" s="4"/>
      <c r="AV558" s="4"/>
      <c r="AW558" s="4"/>
      <c r="AX558" s="4"/>
      <c r="AY558" s="4"/>
      <c r="AZ558" s="4"/>
      <c r="BA558" s="4"/>
      <c r="BB558" s="4"/>
      <c r="BC558" s="4"/>
      <c r="BD558" s="4"/>
      <c r="BE558" s="4"/>
      <c r="BF558" s="4"/>
      <c r="BG558" s="4"/>
      <c r="BH558" s="4"/>
      <c r="BI558" s="4"/>
      <c r="BJ558" s="4"/>
      <c r="BK558" s="4"/>
      <c r="BL558" s="4"/>
      <c r="BM558" s="4"/>
      <c r="BN558" s="4"/>
      <c r="BO558" s="4"/>
      <c r="BP558" s="4"/>
      <c r="BQ558" s="4"/>
      <c r="BR558" s="4"/>
      <c r="BS558" s="4"/>
      <c r="BT558" s="4"/>
      <c r="BU558" s="4"/>
      <c r="BV558" s="4"/>
      <c r="BW558" s="4"/>
      <c r="BX558" s="4"/>
      <c r="BY558" s="4"/>
      <c r="BZ558" s="4"/>
      <c r="CA558" s="4"/>
      <c r="CB558" s="4"/>
      <c r="CC558" s="4"/>
      <c r="CD558" s="4"/>
      <c r="CE558" s="4"/>
      <c r="CF558" s="4"/>
      <c r="CG558" s="4"/>
      <c r="CH558" s="4"/>
      <c r="CI558" s="4"/>
      <c r="CJ558" s="4"/>
      <c r="CK558" s="4"/>
      <c r="CL558" s="4"/>
      <c r="CM558" s="4"/>
      <c r="CN558" s="4"/>
      <c r="CO558" s="4"/>
      <c r="CP558" s="4"/>
      <c r="CQ558" s="4"/>
      <c r="CR558" s="4"/>
      <c r="CS558" s="4"/>
      <c r="CT558" s="4"/>
      <c r="CU558" s="4"/>
      <c r="CV558" s="4"/>
      <c r="CW558" s="4"/>
      <c r="CX558" s="4"/>
      <c r="CY558" s="4"/>
      <c r="CZ558" s="4"/>
      <c r="DA558" s="4"/>
      <c r="DB558" s="4"/>
      <c r="DC558" s="4"/>
      <c r="DD558" s="4"/>
      <c r="DE558" s="4"/>
      <c r="DF558" s="4"/>
      <c r="DG558" s="4"/>
      <c r="DH558" s="4"/>
      <c r="DI558" s="4"/>
      <c r="DJ558" s="4"/>
      <c r="DK558" s="4"/>
      <c r="DL558" s="4"/>
      <c r="DM558" s="4"/>
      <c r="DN558" s="4"/>
      <c r="DO558" s="4"/>
      <c r="DP558" s="4"/>
      <c r="DQ558" s="4"/>
      <c r="DR558" s="4"/>
      <c r="DS558" s="4"/>
      <c r="DT558" s="4"/>
      <c r="DU558" s="4"/>
      <c r="DV558" s="4"/>
      <c r="DW558" s="4"/>
      <c r="DX558" s="4"/>
      <c r="DY558" s="4"/>
      <c r="DZ558" s="4"/>
      <c r="EA558" s="4"/>
      <c r="EB558" s="4"/>
      <c r="EC558" s="4"/>
      <c r="ED558" s="4"/>
      <c r="EE558" s="4"/>
      <c r="EF558" s="4"/>
      <c r="EG558" s="4"/>
      <c r="EH558" s="4"/>
      <c r="EI558" s="4"/>
      <c r="EJ558" s="4"/>
      <c r="EK558" s="4"/>
      <c r="EL558" s="4"/>
      <c r="EM558" s="4"/>
      <c r="EN558" s="4"/>
      <c r="EO558" s="4"/>
      <c r="EP558" s="4"/>
      <c r="EQ558" s="4"/>
      <c r="ER558" s="4"/>
      <c r="ES558" s="4"/>
      <c r="ET558" s="4"/>
      <c r="EU558" s="4"/>
      <c r="EV558" s="4"/>
      <c r="EW558" s="4"/>
      <c r="EX558" s="4"/>
      <c r="EY558" s="4"/>
      <c r="EZ558" s="4"/>
      <c r="FA558" s="4"/>
      <c r="FB558" s="4"/>
      <c r="FC558" s="4"/>
      <c r="FD558" s="4"/>
      <c r="FE558" s="4"/>
      <c r="FF558" s="4"/>
      <c r="FG558" s="4"/>
      <c r="FH558" s="4"/>
      <c r="FI558" s="4"/>
      <c r="FJ558" s="4"/>
      <c r="FK558" s="4"/>
      <c r="FL558" s="4"/>
      <c r="FM558" s="4"/>
      <c r="FN558" s="4"/>
      <c r="FO558" s="4"/>
      <c r="FP558" s="4"/>
      <c r="FQ558" s="4"/>
      <c r="FR558" s="4"/>
      <c r="FS558" s="4"/>
      <c r="FT558" s="4"/>
      <c r="FU558" s="4"/>
      <c r="FV558" s="4"/>
      <c r="FW558" s="4"/>
      <c r="FX558" s="4"/>
      <c r="FY558" s="4"/>
      <c r="FZ558" s="4"/>
      <c r="GA558" s="4"/>
      <c r="GB558" s="4"/>
      <c r="GC558" s="4"/>
      <c r="GD558" s="4"/>
      <c r="GE558" s="4"/>
      <c r="GF558" s="4"/>
      <c r="GG558" s="4"/>
      <c r="GH558" s="4"/>
      <c r="GI558" s="4"/>
      <c r="GJ558" s="4"/>
      <c r="GK558" s="4"/>
      <c r="GL558" s="4"/>
      <c r="GM558" s="4"/>
      <c r="GN558" s="4"/>
      <c r="GO558" s="4"/>
      <c r="GP558" s="4"/>
      <c r="GQ558" s="4"/>
      <c r="GR558" s="4"/>
      <c r="GS558" s="4"/>
      <c r="GT558" s="4"/>
      <c r="GU558" s="4"/>
      <c r="GV558" s="4"/>
      <c r="GW558" s="4"/>
      <c r="GX558" s="4"/>
      <c r="GY558" s="4"/>
      <c r="GZ558" s="4"/>
      <c r="HA558" s="4"/>
      <c r="HB558" s="4"/>
      <c r="HC558" s="4"/>
      <c r="HD558" s="4"/>
      <c r="HE558" s="4"/>
      <c r="HF558" s="4"/>
      <c r="HG558" s="4"/>
      <c r="HH558" s="4"/>
      <c r="HI558" s="4"/>
      <c r="HJ558" s="4"/>
      <c r="HK558" s="4"/>
      <c r="HL558" s="4"/>
      <c r="HM558" s="4"/>
      <c r="HN558" s="4"/>
      <c r="HO558" s="4"/>
      <c r="HP558" s="4"/>
      <c r="HQ558" s="4"/>
      <c r="HR558" s="4"/>
      <c r="HS558" s="4"/>
      <c r="HT558" s="4"/>
      <c r="HU558" s="4"/>
      <c r="HV558" s="4"/>
      <c r="HW558" s="4"/>
      <c r="HX558" s="4"/>
      <c r="HY558" s="4"/>
      <c r="HZ558" s="4"/>
      <c r="IA558" s="4"/>
      <c r="IB558" s="4"/>
      <c r="IC558" s="4"/>
      <c r="ID558" s="4"/>
      <c r="IE558" s="4"/>
      <c r="IF558" s="4"/>
      <c r="IG558" s="4"/>
      <c r="IH558" s="4"/>
      <c r="II558" s="4"/>
      <c r="IJ558" s="4"/>
      <c r="IK558" s="4"/>
      <c r="IL558" s="4"/>
      <c r="IM558" s="4"/>
      <c r="IN558" s="4"/>
      <c r="IO558" s="4"/>
      <c r="IP558" s="4"/>
      <c r="IQ558" s="4"/>
      <c r="IR558" s="4"/>
      <c r="IS558" s="4"/>
      <c r="IT558" s="4"/>
      <c r="IU558" s="4"/>
      <c r="IV558" s="4"/>
      <c r="IW558" s="4"/>
      <c r="IX558" s="4"/>
      <c r="IY558" s="4"/>
      <c r="IZ558" s="4"/>
      <c r="JA558" s="4"/>
      <c r="JB558" s="4"/>
      <c r="JC558" s="4"/>
    </row>
    <row r="559" s="4" customFormat="1" ht="45" customHeight="1" spans="1:16383">
      <c r="A559" s="26"/>
      <c r="B559" s="21" t="s">
        <v>1855</v>
      </c>
      <c r="C559" s="21" t="s">
        <v>1856</v>
      </c>
      <c r="D559" s="22" t="s">
        <v>548</v>
      </c>
      <c r="E559" s="22" t="s">
        <v>549</v>
      </c>
      <c r="F559" s="62" t="s">
        <v>139</v>
      </c>
      <c r="G559" s="22" t="s">
        <v>140</v>
      </c>
      <c r="H559" s="22" t="s">
        <v>550</v>
      </c>
      <c r="I559" s="22">
        <v>60</v>
      </c>
      <c r="J559" s="22">
        <v>60</v>
      </c>
      <c r="K559" s="22"/>
      <c r="L559" s="58">
        <v>60</v>
      </c>
      <c r="M559" s="22"/>
      <c r="N559" s="22"/>
      <c r="O559" s="22"/>
      <c r="P559" s="22"/>
      <c r="Q559" s="22"/>
      <c r="R559" s="22"/>
      <c r="S559" s="22"/>
      <c r="T559" s="22"/>
      <c r="U559" s="22"/>
      <c r="V559" s="22"/>
      <c r="W559" s="22" t="s">
        <v>130</v>
      </c>
      <c r="X559" s="22" t="s">
        <v>112</v>
      </c>
      <c r="Y559" s="62" t="s">
        <v>112</v>
      </c>
      <c r="Z559" s="62" t="s">
        <v>131</v>
      </c>
      <c r="AA559" s="22" t="s">
        <v>131</v>
      </c>
      <c r="AB559" s="22" t="s">
        <v>131</v>
      </c>
      <c r="AC559" s="22" t="s">
        <v>1857</v>
      </c>
      <c r="AD559" s="22" t="s">
        <v>1858</v>
      </c>
      <c r="AE559" s="22" t="s">
        <v>1859</v>
      </c>
      <c r="AF559" s="21" t="s">
        <v>1860</v>
      </c>
      <c r="AG559" s="21" t="s">
        <v>1861</v>
      </c>
      <c r="AH559" s="22"/>
      <c r="XEW559" s="9"/>
      <c r="XEX559" s="9"/>
      <c r="XEY559" s="9"/>
      <c r="XEZ559" s="9"/>
      <c r="XFA559" s="9"/>
      <c r="XFB559" s="9"/>
      <c r="XFC559" s="9"/>
    </row>
    <row r="560" s="9" customFormat="1" ht="42" customHeight="1" spans="1:263">
      <c r="A560" s="26"/>
      <c r="B560" s="21" t="s">
        <v>1862</v>
      </c>
      <c r="C560" s="21" t="s">
        <v>1863</v>
      </c>
      <c r="D560" s="22" t="s">
        <v>548</v>
      </c>
      <c r="E560" s="22" t="s">
        <v>605</v>
      </c>
      <c r="F560" s="62" t="s">
        <v>139</v>
      </c>
      <c r="G560" s="22" t="s">
        <v>140</v>
      </c>
      <c r="H560" s="22" t="s">
        <v>606</v>
      </c>
      <c r="I560" s="22">
        <f>J560</f>
        <v>90</v>
      </c>
      <c r="J560" s="22">
        <f>K560+L560+M560+N560</f>
        <v>90</v>
      </c>
      <c r="K560" s="22"/>
      <c r="L560" s="58">
        <v>90</v>
      </c>
      <c r="M560" s="22"/>
      <c r="N560" s="22"/>
      <c r="O560" s="22"/>
      <c r="P560" s="22"/>
      <c r="Q560" s="22"/>
      <c r="R560" s="22"/>
      <c r="S560" s="22"/>
      <c r="T560" s="22"/>
      <c r="U560" s="22"/>
      <c r="V560" s="22"/>
      <c r="W560" s="22" t="s">
        <v>130</v>
      </c>
      <c r="X560" s="22" t="s">
        <v>112</v>
      </c>
      <c r="Y560" s="62" t="s">
        <v>112</v>
      </c>
      <c r="Z560" s="62" t="s">
        <v>131</v>
      </c>
      <c r="AA560" s="22" t="s">
        <v>131</v>
      </c>
      <c r="AB560" s="22" t="s">
        <v>131</v>
      </c>
      <c r="AC560" s="22">
        <v>343</v>
      </c>
      <c r="AD560" s="22">
        <v>1207</v>
      </c>
      <c r="AE560" s="22">
        <v>1207</v>
      </c>
      <c r="AF560" s="21" t="s">
        <v>1860</v>
      </c>
      <c r="AG560" s="21" t="s">
        <v>1861</v>
      </c>
      <c r="AH560" s="22"/>
      <c r="AI560" s="4"/>
      <c r="AJ560" s="4"/>
      <c r="AK560" s="4"/>
      <c r="AL560" s="4"/>
      <c r="AM560" s="4"/>
      <c r="AN560" s="4"/>
      <c r="AO560" s="4"/>
      <c r="AP560" s="4"/>
      <c r="AQ560" s="4"/>
      <c r="AR560" s="4"/>
      <c r="AS560" s="4"/>
      <c r="AT560" s="4"/>
      <c r="AU560" s="4"/>
      <c r="AV560" s="4"/>
      <c r="AW560" s="4"/>
      <c r="AX560" s="4"/>
      <c r="AY560" s="4"/>
      <c r="AZ560" s="4"/>
      <c r="BA560" s="4"/>
      <c r="BB560" s="4"/>
      <c r="BC560" s="4"/>
      <c r="BD560" s="4"/>
      <c r="BE560" s="4"/>
      <c r="BF560" s="4"/>
      <c r="BG560" s="4"/>
      <c r="BH560" s="4"/>
      <c r="BI560" s="4"/>
      <c r="BJ560" s="4"/>
      <c r="BK560" s="4"/>
      <c r="BL560" s="4"/>
      <c r="BM560" s="4"/>
      <c r="BN560" s="4"/>
      <c r="BO560" s="4"/>
      <c r="BP560" s="4"/>
      <c r="BQ560" s="4"/>
      <c r="BR560" s="4"/>
      <c r="BS560" s="4"/>
      <c r="BT560" s="4"/>
      <c r="BU560" s="4"/>
      <c r="BV560" s="4"/>
      <c r="BW560" s="4"/>
      <c r="BX560" s="4"/>
      <c r="BY560" s="4"/>
      <c r="BZ560" s="4"/>
      <c r="CA560" s="4"/>
      <c r="CB560" s="4"/>
      <c r="CC560" s="4"/>
      <c r="CD560" s="4"/>
      <c r="CE560" s="4"/>
      <c r="CF560" s="4"/>
      <c r="CG560" s="4"/>
      <c r="CH560" s="4"/>
      <c r="CI560" s="4"/>
      <c r="CJ560" s="4"/>
      <c r="CK560" s="4"/>
      <c r="CL560" s="4"/>
      <c r="CM560" s="4"/>
      <c r="CN560" s="4"/>
      <c r="CO560" s="4"/>
      <c r="CP560" s="4"/>
      <c r="CQ560" s="4"/>
      <c r="CR560" s="4"/>
      <c r="CS560" s="4"/>
      <c r="CT560" s="4"/>
      <c r="CU560" s="4"/>
      <c r="CV560" s="4"/>
      <c r="CW560" s="4"/>
      <c r="CX560" s="4"/>
      <c r="CY560" s="4"/>
      <c r="CZ560" s="4"/>
      <c r="DA560" s="4"/>
      <c r="DB560" s="4"/>
      <c r="DC560" s="4"/>
      <c r="DD560" s="4"/>
      <c r="DE560" s="4"/>
      <c r="DF560" s="4"/>
      <c r="DG560" s="4"/>
      <c r="DH560" s="4"/>
      <c r="DI560" s="4"/>
      <c r="DJ560" s="4"/>
      <c r="DK560" s="4"/>
      <c r="DL560" s="4"/>
      <c r="DM560" s="4"/>
      <c r="DN560" s="4"/>
      <c r="DO560" s="4"/>
      <c r="DP560" s="4"/>
      <c r="DQ560" s="4"/>
      <c r="DR560" s="4"/>
      <c r="DS560" s="4"/>
      <c r="DT560" s="4"/>
      <c r="DU560" s="4"/>
      <c r="DV560" s="4"/>
      <c r="DW560" s="4"/>
      <c r="DX560" s="4"/>
      <c r="DY560" s="4"/>
      <c r="DZ560" s="4"/>
      <c r="EA560" s="4"/>
      <c r="EB560" s="4"/>
      <c r="EC560" s="4"/>
      <c r="ED560" s="4"/>
      <c r="EE560" s="4"/>
      <c r="EF560" s="4"/>
      <c r="EG560" s="4"/>
      <c r="EH560" s="4"/>
      <c r="EI560" s="4"/>
      <c r="EJ560" s="4"/>
      <c r="EK560" s="4"/>
      <c r="EL560" s="4"/>
      <c r="EM560" s="4"/>
      <c r="EN560" s="4"/>
      <c r="EO560" s="4"/>
      <c r="EP560" s="4"/>
      <c r="EQ560" s="4"/>
      <c r="ER560" s="4"/>
      <c r="ES560" s="4"/>
      <c r="ET560" s="4"/>
      <c r="EU560" s="4"/>
      <c r="EV560" s="4"/>
      <c r="EW560" s="4"/>
      <c r="EX560" s="4"/>
      <c r="EY560" s="4"/>
      <c r="EZ560" s="4"/>
      <c r="FA560" s="4"/>
      <c r="FB560" s="4"/>
      <c r="FC560" s="4"/>
      <c r="FD560" s="4"/>
      <c r="FE560" s="4"/>
      <c r="FF560" s="4"/>
      <c r="FG560" s="4"/>
      <c r="FH560" s="4"/>
      <c r="FI560" s="4"/>
      <c r="FJ560" s="4"/>
      <c r="FK560" s="4"/>
      <c r="FL560" s="4"/>
      <c r="FM560" s="4"/>
      <c r="FN560" s="4"/>
      <c r="FO560" s="4"/>
      <c r="FP560" s="4"/>
      <c r="FQ560" s="4"/>
      <c r="FR560" s="4"/>
      <c r="FS560" s="4"/>
      <c r="FT560" s="4"/>
      <c r="FU560" s="4"/>
      <c r="FV560" s="4"/>
      <c r="FW560" s="4"/>
      <c r="FX560" s="4"/>
      <c r="FY560" s="4"/>
      <c r="FZ560" s="4"/>
      <c r="GA560" s="4"/>
      <c r="GB560" s="4"/>
      <c r="GC560" s="4"/>
      <c r="GD560" s="4"/>
      <c r="GE560" s="4"/>
      <c r="GF560" s="4"/>
      <c r="GG560" s="4"/>
      <c r="GH560" s="4"/>
      <c r="GI560" s="4"/>
      <c r="GJ560" s="4"/>
      <c r="GK560" s="4"/>
      <c r="GL560" s="4"/>
      <c r="GM560" s="4"/>
      <c r="GN560" s="4"/>
      <c r="GO560" s="4"/>
      <c r="GP560" s="4"/>
      <c r="GQ560" s="4"/>
      <c r="GR560" s="4"/>
      <c r="GS560" s="4"/>
      <c r="GT560" s="4"/>
      <c r="GU560" s="4"/>
      <c r="GV560" s="4"/>
      <c r="GW560" s="4"/>
      <c r="GX560" s="4"/>
      <c r="GY560" s="4"/>
      <c r="GZ560" s="4"/>
      <c r="HA560" s="4"/>
      <c r="HB560" s="4"/>
      <c r="HC560" s="4"/>
      <c r="HD560" s="4"/>
      <c r="HE560" s="4"/>
      <c r="HF560" s="4"/>
      <c r="HG560" s="4"/>
      <c r="HH560" s="4"/>
      <c r="HI560" s="4"/>
      <c r="HJ560" s="4"/>
      <c r="HK560" s="4"/>
      <c r="HL560" s="4"/>
      <c r="HM560" s="4"/>
      <c r="HN560" s="4"/>
      <c r="HO560" s="4"/>
      <c r="HP560" s="4"/>
      <c r="HQ560" s="4"/>
      <c r="HR560" s="4"/>
      <c r="HS560" s="4"/>
      <c r="HT560" s="4"/>
      <c r="HU560" s="4"/>
      <c r="HV560" s="4"/>
      <c r="HW560" s="4"/>
      <c r="HX560" s="4"/>
      <c r="HY560" s="4"/>
      <c r="HZ560" s="4"/>
      <c r="IA560" s="4"/>
      <c r="IB560" s="4"/>
      <c r="IC560" s="4"/>
      <c r="ID560" s="4"/>
      <c r="IE560" s="4"/>
      <c r="IF560" s="4"/>
      <c r="IG560" s="4"/>
      <c r="IH560" s="4"/>
      <c r="II560" s="4"/>
      <c r="IJ560" s="4"/>
      <c r="IK560" s="4"/>
      <c r="IL560" s="4"/>
      <c r="IM560" s="4"/>
      <c r="IN560" s="4"/>
      <c r="IO560" s="4"/>
      <c r="IP560" s="4"/>
      <c r="IQ560" s="4"/>
      <c r="IR560" s="4"/>
      <c r="IS560" s="4"/>
      <c r="IT560" s="4"/>
      <c r="IU560" s="4"/>
      <c r="IV560" s="4"/>
      <c r="IW560" s="4"/>
      <c r="IX560" s="4"/>
      <c r="IY560" s="4"/>
      <c r="IZ560" s="4"/>
      <c r="JA560" s="4"/>
      <c r="JB560" s="4"/>
      <c r="JC560" s="4"/>
    </row>
    <row r="561" s="9" customFormat="1" ht="45" customHeight="1" spans="1:263">
      <c r="A561" s="26"/>
      <c r="B561" s="21" t="s">
        <v>1864</v>
      </c>
      <c r="C561" s="21" t="s">
        <v>1865</v>
      </c>
      <c r="D561" s="22" t="s">
        <v>548</v>
      </c>
      <c r="E561" s="22" t="s">
        <v>614</v>
      </c>
      <c r="F561" s="62" t="s">
        <v>139</v>
      </c>
      <c r="G561" s="22" t="s">
        <v>140</v>
      </c>
      <c r="H561" s="22" t="s">
        <v>615</v>
      </c>
      <c r="I561" s="22">
        <v>24</v>
      </c>
      <c r="J561" s="22">
        <v>24</v>
      </c>
      <c r="K561" s="22"/>
      <c r="L561" s="58">
        <v>24</v>
      </c>
      <c r="M561" s="22"/>
      <c r="N561" s="22"/>
      <c r="O561" s="22"/>
      <c r="P561" s="22"/>
      <c r="Q561" s="22"/>
      <c r="R561" s="22"/>
      <c r="S561" s="22"/>
      <c r="T561" s="22"/>
      <c r="U561" s="22"/>
      <c r="V561" s="22"/>
      <c r="W561" s="22" t="s">
        <v>130</v>
      </c>
      <c r="X561" s="22" t="s">
        <v>112</v>
      </c>
      <c r="Y561" s="62" t="s">
        <v>112</v>
      </c>
      <c r="Z561" s="62" t="s">
        <v>131</v>
      </c>
      <c r="AA561" s="22" t="s">
        <v>131</v>
      </c>
      <c r="AB561" s="22" t="s">
        <v>131</v>
      </c>
      <c r="AC561" s="22">
        <v>98</v>
      </c>
      <c r="AD561" s="22">
        <v>324</v>
      </c>
      <c r="AE561" s="22">
        <v>994</v>
      </c>
      <c r="AF561" s="21" t="s">
        <v>1860</v>
      </c>
      <c r="AG561" s="21" t="s">
        <v>1861</v>
      </c>
      <c r="AH561" s="22"/>
      <c r="AI561" s="4"/>
      <c r="AJ561" s="4"/>
      <c r="AK561" s="4"/>
      <c r="AL561" s="4"/>
      <c r="AM561" s="4"/>
      <c r="AN561" s="4"/>
      <c r="AO561" s="4"/>
      <c r="AP561" s="4"/>
      <c r="AQ561" s="4"/>
      <c r="AR561" s="4"/>
      <c r="AS561" s="4"/>
      <c r="AT561" s="4"/>
      <c r="AU561" s="4"/>
      <c r="AV561" s="4"/>
      <c r="AW561" s="4"/>
      <c r="AX561" s="4"/>
      <c r="AY561" s="4"/>
      <c r="AZ561" s="4"/>
      <c r="BA561" s="4"/>
      <c r="BB561" s="4"/>
      <c r="BC561" s="4"/>
      <c r="BD561" s="4"/>
      <c r="BE561" s="4"/>
      <c r="BF561" s="4"/>
      <c r="BG561" s="4"/>
      <c r="BH561" s="4"/>
      <c r="BI561" s="4"/>
      <c r="BJ561" s="4"/>
      <c r="BK561" s="4"/>
      <c r="BL561" s="4"/>
      <c r="BM561" s="4"/>
      <c r="BN561" s="4"/>
      <c r="BO561" s="4"/>
      <c r="BP561" s="4"/>
      <c r="BQ561" s="4"/>
      <c r="BR561" s="4"/>
      <c r="BS561" s="4"/>
      <c r="BT561" s="4"/>
      <c r="BU561" s="4"/>
      <c r="BV561" s="4"/>
      <c r="BW561" s="4"/>
      <c r="BX561" s="4"/>
      <c r="BY561" s="4"/>
      <c r="BZ561" s="4"/>
      <c r="CA561" s="4"/>
      <c r="CB561" s="4"/>
      <c r="CC561" s="4"/>
      <c r="CD561" s="4"/>
      <c r="CE561" s="4"/>
      <c r="CF561" s="4"/>
      <c r="CG561" s="4"/>
      <c r="CH561" s="4"/>
      <c r="CI561" s="4"/>
      <c r="CJ561" s="4"/>
      <c r="CK561" s="4"/>
      <c r="CL561" s="4"/>
      <c r="CM561" s="4"/>
      <c r="CN561" s="4"/>
      <c r="CO561" s="4"/>
      <c r="CP561" s="4"/>
      <c r="CQ561" s="4"/>
      <c r="CR561" s="4"/>
      <c r="CS561" s="4"/>
      <c r="CT561" s="4"/>
      <c r="CU561" s="4"/>
      <c r="CV561" s="4"/>
      <c r="CW561" s="4"/>
      <c r="CX561" s="4"/>
      <c r="CY561" s="4"/>
      <c r="CZ561" s="4"/>
      <c r="DA561" s="4"/>
      <c r="DB561" s="4"/>
      <c r="DC561" s="4"/>
      <c r="DD561" s="4"/>
      <c r="DE561" s="4"/>
      <c r="DF561" s="4"/>
      <c r="DG561" s="4"/>
      <c r="DH561" s="4"/>
      <c r="DI561" s="4"/>
      <c r="DJ561" s="4"/>
      <c r="DK561" s="4"/>
      <c r="DL561" s="4"/>
      <c r="DM561" s="4"/>
      <c r="DN561" s="4"/>
      <c r="DO561" s="4"/>
      <c r="DP561" s="4"/>
      <c r="DQ561" s="4"/>
      <c r="DR561" s="4"/>
      <c r="DS561" s="4"/>
      <c r="DT561" s="4"/>
      <c r="DU561" s="4"/>
      <c r="DV561" s="4"/>
      <c r="DW561" s="4"/>
      <c r="DX561" s="4"/>
      <c r="DY561" s="4"/>
      <c r="DZ561" s="4"/>
      <c r="EA561" s="4"/>
      <c r="EB561" s="4"/>
      <c r="EC561" s="4"/>
      <c r="ED561" s="4"/>
      <c r="EE561" s="4"/>
      <c r="EF561" s="4"/>
      <c r="EG561" s="4"/>
      <c r="EH561" s="4"/>
      <c r="EI561" s="4"/>
      <c r="EJ561" s="4"/>
      <c r="EK561" s="4"/>
      <c r="EL561" s="4"/>
      <c r="EM561" s="4"/>
      <c r="EN561" s="4"/>
      <c r="EO561" s="4"/>
      <c r="EP561" s="4"/>
      <c r="EQ561" s="4"/>
      <c r="ER561" s="4"/>
      <c r="ES561" s="4"/>
      <c r="ET561" s="4"/>
      <c r="EU561" s="4"/>
      <c r="EV561" s="4"/>
      <c r="EW561" s="4"/>
      <c r="EX561" s="4"/>
      <c r="EY561" s="4"/>
      <c r="EZ561" s="4"/>
      <c r="FA561" s="4"/>
      <c r="FB561" s="4"/>
      <c r="FC561" s="4"/>
      <c r="FD561" s="4"/>
      <c r="FE561" s="4"/>
      <c r="FF561" s="4"/>
      <c r="FG561" s="4"/>
      <c r="FH561" s="4"/>
      <c r="FI561" s="4"/>
      <c r="FJ561" s="4"/>
      <c r="FK561" s="4"/>
      <c r="FL561" s="4"/>
      <c r="FM561" s="4"/>
      <c r="FN561" s="4"/>
      <c r="FO561" s="4"/>
      <c r="FP561" s="4"/>
      <c r="FQ561" s="4"/>
      <c r="FR561" s="4"/>
      <c r="FS561" s="4"/>
      <c r="FT561" s="4"/>
      <c r="FU561" s="4"/>
      <c r="FV561" s="4"/>
      <c r="FW561" s="4"/>
      <c r="FX561" s="4"/>
      <c r="FY561" s="4"/>
      <c r="FZ561" s="4"/>
      <c r="GA561" s="4"/>
      <c r="GB561" s="4"/>
      <c r="GC561" s="4"/>
      <c r="GD561" s="4"/>
      <c r="GE561" s="4"/>
      <c r="GF561" s="4"/>
      <c r="GG561" s="4"/>
      <c r="GH561" s="4"/>
      <c r="GI561" s="4"/>
      <c r="GJ561" s="4"/>
      <c r="GK561" s="4"/>
      <c r="GL561" s="4"/>
      <c r="GM561" s="4"/>
      <c r="GN561" s="4"/>
      <c r="GO561" s="4"/>
      <c r="GP561" s="4"/>
      <c r="GQ561" s="4"/>
      <c r="GR561" s="4"/>
      <c r="GS561" s="4"/>
      <c r="GT561" s="4"/>
      <c r="GU561" s="4"/>
      <c r="GV561" s="4"/>
      <c r="GW561" s="4"/>
      <c r="GX561" s="4"/>
      <c r="GY561" s="4"/>
      <c r="GZ561" s="4"/>
      <c r="HA561" s="4"/>
      <c r="HB561" s="4"/>
      <c r="HC561" s="4"/>
      <c r="HD561" s="4"/>
      <c r="HE561" s="4"/>
      <c r="HF561" s="4"/>
      <c r="HG561" s="4"/>
      <c r="HH561" s="4"/>
      <c r="HI561" s="4"/>
      <c r="HJ561" s="4"/>
      <c r="HK561" s="4"/>
      <c r="HL561" s="4"/>
      <c r="HM561" s="4"/>
      <c r="HN561" s="4"/>
      <c r="HO561" s="4"/>
      <c r="HP561" s="4"/>
      <c r="HQ561" s="4"/>
      <c r="HR561" s="4"/>
      <c r="HS561" s="4"/>
      <c r="HT561" s="4"/>
      <c r="HU561" s="4"/>
      <c r="HV561" s="4"/>
      <c r="HW561" s="4"/>
      <c r="HX561" s="4"/>
      <c r="HY561" s="4"/>
      <c r="HZ561" s="4"/>
      <c r="IA561" s="4"/>
      <c r="IB561" s="4"/>
      <c r="IC561" s="4"/>
      <c r="ID561" s="4"/>
      <c r="IE561" s="4"/>
      <c r="IF561" s="4"/>
      <c r="IG561" s="4"/>
      <c r="IH561" s="4"/>
      <c r="II561" s="4"/>
      <c r="IJ561" s="4"/>
      <c r="IK561" s="4"/>
      <c r="IL561" s="4"/>
      <c r="IM561" s="4"/>
      <c r="IN561" s="4"/>
      <c r="IO561" s="4"/>
      <c r="IP561" s="4"/>
      <c r="IQ561" s="4"/>
      <c r="IR561" s="4"/>
      <c r="IS561" s="4"/>
      <c r="IT561" s="4"/>
      <c r="IU561" s="4"/>
      <c r="IV561" s="4"/>
      <c r="IW561" s="4"/>
      <c r="IX561" s="4"/>
      <c r="IY561" s="4"/>
      <c r="IZ561" s="4"/>
      <c r="JA561" s="4"/>
      <c r="JB561" s="4"/>
      <c r="JC561" s="4"/>
    </row>
    <row r="562" s="9" customFormat="1" ht="46" customHeight="1" spans="1:270">
      <c r="A562" s="26"/>
      <c r="B562" s="21" t="s">
        <v>1866</v>
      </c>
      <c r="C562" s="21" t="s">
        <v>1867</v>
      </c>
      <c r="D562" s="22" t="s">
        <v>548</v>
      </c>
      <c r="E562" s="22" t="s">
        <v>549</v>
      </c>
      <c r="F562" s="62" t="s">
        <v>139</v>
      </c>
      <c r="G562" s="22" t="s">
        <v>140</v>
      </c>
      <c r="H562" s="22" t="s">
        <v>550</v>
      </c>
      <c r="I562" s="22">
        <v>30</v>
      </c>
      <c r="J562" s="22">
        <v>30</v>
      </c>
      <c r="K562" s="22">
        <v>30</v>
      </c>
      <c r="L562" s="58"/>
      <c r="M562" s="22"/>
      <c r="N562" s="22"/>
      <c r="O562" s="22"/>
      <c r="P562" s="22"/>
      <c r="Q562" s="22"/>
      <c r="R562" s="22"/>
      <c r="S562" s="22"/>
      <c r="T562" s="22"/>
      <c r="U562" s="22"/>
      <c r="V562" s="22"/>
      <c r="W562" s="22" t="s">
        <v>130</v>
      </c>
      <c r="X562" s="22" t="s">
        <v>112</v>
      </c>
      <c r="Y562" s="62" t="s">
        <v>112</v>
      </c>
      <c r="Z562" s="62" t="s">
        <v>131</v>
      </c>
      <c r="AA562" s="22" t="s">
        <v>131</v>
      </c>
      <c r="AB562" s="22" t="s">
        <v>131</v>
      </c>
      <c r="AC562" s="22" t="s">
        <v>1868</v>
      </c>
      <c r="AD562" s="22" t="s">
        <v>1869</v>
      </c>
      <c r="AE562" s="22" t="s">
        <v>1869</v>
      </c>
      <c r="AF562" s="21" t="s">
        <v>1292</v>
      </c>
      <c r="AG562" s="21" t="s">
        <v>1870</v>
      </c>
      <c r="AH562" s="22"/>
      <c r="AI562" s="4"/>
      <c r="AJ562" s="4"/>
      <c r="AK562" s="4"/>
      <c r="AL562" s="4"/>
      <c r="AM562" s="4"/>
      <c r="AN562" s="4"/>
      <c r="AO562" s="4"/>
      <c r="AP562" s="4"/>
      <c r="AQ562" s="4"/>
      <c r="AR562" s="4"/>
      <c r="AS562" s="4"/>
      <c r="AT562" s="4"/>
      <c r="AU562" s="4"/>
      <c r="AV562" s="4"/>
      <c r="AW562" s="4"/>
      <c r="AX562" s="4"/>
      <c r="AY562" s="4"/>
      <c r="AZ562" s="4"/>
      <c r="BA562" s="4"/>
      <c r="BB562" s="4"/>
      <c r="BC562" s="4"/>
      <c r="BD562" s="4"/>
      <c r="BE562" s="4"/>
      <c r="BF562" s="4"/>
      <c r="BG562" s="4"/>
      <c r="BH562" s="4"/>
      <c r="BI562" s="4"/>
      <c r="BJ562" s="4"/>
      <c r="BK562" s="4"/>
      <c r="BL562" s="4"/>
      <c r="BM562" s="4"/>
      <c r="BN562" s="4"/>
      <c r="BO562" s="4"/>
      <c r="BP562" s="4"/>
      <c r="BQ562" s="4"/>
      <c r="BR562" s="4"/>
      <c r="BS562" s="4"/>
      <c r="BT562" s="4"/>
      <c r="BU562" s="4"/>
      <c r="BV562" s="4"/>
      <c r="BW562" s="4"/>
      <c r="BX562" s="4"/>
      <c r="BY562" s="4"/>
      <c r="BZ562" s="4"/>
      <c r="CA562" s="4"/>
      <c r="CB562" s="4"/>
      <c r="CC562" s="4"/>
      <c r="CD562" s="4"/>
      <c r="CE562" s="4"/>
      <c r="CF562" s="4"/>
      <c r="CG562" s="4"/>
      <c r="CH562" s="4"/>
      <c r="CI562" s="4"/>
      <c r="CJ562" s="4"/>
      <c r="CK562" s="4"/>
      <c r="CL562" s="4"/>
      <c r="CM562" s="4"/>
      <c r="CN562" s="4"/>
      <c r="CO562" s="4"/>
      <c r="CP562" s="4"/>
      <c r="CQ562" s="4"/>
      <c r="CR562" s="4"/>
      <c r="CS562" s="4"/>
      <c r="CT562" s="4"/>
      <c r="CU562" s="4"/>
      <c r="CV562" s="4"/>
      <c r="CW562" s="4"/>
      <c r="CX562" s="4"/>
      <c r="CY562" s="4"/>
      <c r="CZ562" s="4"/>
      <c r="DA562" s="4"/>
      <c r="DB562" s="4"/>
      <c r="DC562" s="4"/>
      <c r="DD562" s="4"/>
      <c r="DE562" s="4"/>
      <c r="DF562" s="4"/>
      <c r="DG562" s="4"/>
      <c r="DH562" s="4"/>
      <c r="DI562" s="4"/>
      <c r="DJ562" s="4"/>
      <c r="DK562" s="4"/>
      <c r="DL562" s="4"/>
      <c r="DM562" s="4"/>
      <c r="DN562" s="4"/>
      <c r="DO562" s="4"/>
      <c r="DP562" s="4"/>
      <c r="DQ562" s="4"/>
      <c r="DR562" s="4"/>
      <c r="DS562" s="4"/>
      <c r="DT562" s="4"/>
      <c r="DU562" s="4"/>
      <c r="DV562" s="4"/>
      <c r="DW562" s="4"/>
      <c r="DX562" s="4"/>
      <c r="DY562" s="4"/>
      <c r="DZ562" s="4"/>
      <c r="EA562" s="4"/>
      <c r="EB562" s="4"/>
      <c r="EC562" s="4"/>
      <c r="ED562" s="4"/>
      <c r="EE562" s="4"/>
      <c r="EF562" s="4"/>
      <c r="EG562" s="4"/>
      <c r="EH562" s="4"/>
      <c r="EI562" s="4"/>
      <c r="EJ562" s="4"/>
      <c r="EK562" s="4"/>
      <c r="EL562" s="4"/>
      <c r="EM562" s="4"/>
      <c r="EN562" s="4"/>
      <c r="EO562" s="4"/>
      <c r="EP562" s="4"/>
      <c r="EQ562" s="4"/>
      <c r="ER562" s="4"/>
      <c r="ES562" s="4"/>
      <c r="ET562" s="4"/>
      <c r="EU562" s="4"/>
      <c r="EV562" s="4"/>
      <c r="EW562" s="4"/>
      <c r="EX562" s="4"/>
      <c r="EY562" s="4"/>
      <c r="EZ562" s="4"/>
      <c r="FA562" s="4"/>
      <c r="FB562" s="4"/>
      <c r="FC562" s="4"/>
      <c r="FD562" s="4"/>
      <c r="FE562" s="4"/>
      <c r="FF562" s="4"/>
      <c r="FG562" s="4"/>
      <c r="FH562" s="4"/>
      <c r="FI562" s="4"/>
      <c r="FJ562" s="4"/>
      <c r="FK562" s="4"/>
      <c r="FL562" s="4"/>
      <c r="FM562" s="4"/>
      <c r="FN562" s="4"/>
      <c r="FO562" s="4"/>
      <c r="FP562" s="4"/>
      <c r="FQ562" s="4"/>
      <c r="FR562" s="4"/>
      <c r="FS562" s="4"/>
      <c r="FT562" s="4"/>
      <c r="FU562" s="4"/>
      <c r="FV562" s="4"/>
      <c r="FW562" s="4"/>
      <c r="FX562" s="4"/>
      <c r="FY562" s="4"/>
      <c r="FZ562" s="4"/>
      <c r="GA562" s="4"/>
      <c r="GB562" s="4"/>
      <c r="GC562" s="4"/>
      <c r="GD562" s="4"/>
      <c r="GE562" s="4"/>
      <c r="GF562" s="4"/>
      <c r="GG562" s="4"/>
      <c r="GH562" s="4"/>
      <c r="GI562" s="4"/>
      <c r="GJ562" s="4"/>
      <c r="GK562" s="4"/>
      <c r="GL562" s="4"/>
      <c r="GM562" s="4"/>
      <c r="GN562" s="4"/>
      <c r="GO562" s="4"/>
      <c r="GP562" s="4"/>
      <c r="GQ562" s="4"/>
      <c r="GR562" s="4"/>
      <c r="GS562" s="4"/>
      <c r="GT562" s="4"/>
      <c r="GU562" s="4"/>
      <c r="GV562" s="4"/>
      <c r="GW562" s="4"/>
      <c r="GX562" s="4"/>
      <c r="GY562" s="4"/>
      <c r="GZ562" s="4"/>
      <c r="HA562" s="4"/>
      <c r="HB562" s="4"/>
      <c r="HC562" s="4"/>
      <c r="HD562" s="4"/>
      <c r="HE562" s="4"/>
      <c r="HF562" s="4"/>
      <c r="HG562" s="4"/>
      <c r="HH562" s="4"/>
      <c r="HI562" s="4"/>
      <c r="HJ562" s="4"/>
      <c r="HK562" s="4"/>
      <c r="HL562" s="4"/>
      <c r="HM562" s="4"/>
      <c r="HN562" s="4"/>
      <c r="HO562" s="4"/>
      <c r="HP562" s="4"/>
      <c r="HQ562" s="4"/>
      <c r="HR562" s="4"/>
      <c r="HS562" s="4"/>
      <c r="HT562" s="4"/>
      <c r="HU562" s="4"/>
      <c r="HV562" s="4"/>
      <c r="HW562" s="4"/>
      <c r="HX562" s="4"/>
      <c r="HY562" s="4"/>
      <c r="HZ562" s="4"/>
      <c r="IA562" s="4"/>
      <c r="IB562" s="4"/>
      <c r="IC562" s="4"/>
      <c r="ID562" s="4"/>
      <c r="IE562" s="4"/>
      <c r="IF562" s="4"/>
      <c r="IG562" s="4"/>
      <c r="IH562" s="4"/>
      <c r="II562" s="4"/>
      <c r="IJ562" s="4"/>
      <c r="IK562" s="4"/>
      <c r="IL562" s="4"/>
      <c r="IM562" s="4"/>
      <c r="IN562" s="4"/>
      <c r="IO562" s="4"/>
      <c r="IP562" s="4"/>
      <c r="IQ562" s="4"/>
      <c r="IR562" s="4"/>
      <c r="IS562" s="4"/>
      <c r="IT562" s="4"/>
      <c r="IU562" s="4"/>
      <c r="IV562" s="4"/>
      <c r="IW562" s="4"/>
      <c r="IX562" s="4"/>
      <c r="IY562" s="4"/>
      <c r="IZ562" s="4"/>
      <c r="JA562" s="4"/>
      <c r="JB562" s="4"/>
      <c r="JC562" s="4"/>
      <c r="JD562" s="4"/>
      <c r="JE562" s="4"/>
      <c r="JF562" s="4"/>
      <c r="JG562" s="4"/>
      <c r="JH562" s="4"/>
      <c r="JI562" s="4"/>
      <c r="JJ562" s="4"/>
    </row>
    <row r="563" s="9" customFormat="1" ht="51" customHeight="1" spans="1:270">
      <c r="A563" s="26"/>
      <c r="B563" s="21" t="s">
        <v>1871</v>
      </c>
      <c r="C563" s="21" t="s">
        <v>1872</v>
      </c>
      <c r="D563" s="22" t="s">
        <v>548</v>
      </c>
      <c r="E563" s="22" t="s">
        <v>549</v>
      </c>
      <c r="F563" s="62" t="s">
        <v>139</v>
      </c>
      <c r="G563" s="22" t="s">
        <v>140</v>
      </c>
      <c r="H563" s="22" t="s">
        <v>550</v>
      </c>
      <c r="I563" s="22">
        <v>18</v>
      </c>
      <c r="J563" s="22">
        <v>18</v>
      </c>
      <c r="K563" s="22">
        <v>18</v>
      </c>
      <c r="L563" s="58"/>
      <c r="M563" s="22"/>
      <c r="N563" s="22"/>
      <c r="O563" s="22"/>
      <c r="P563" s="22"/>
      <c r="Q563" s="22"/>
      <c r="R563" s="22"/>
      <c r="S563" s="22"/>
      <c r="T563" s="22"/>
      <c r="U563" s="22"/>
      <c r="V563" s="22"/>
      <c r="W563" s="22" t="s">
        <v>130</v>
      </c>
      <c r="X563" s="22" t="s">
        <v>112</v>
      </c>
      <c r="Y563" s="62" t="s">
        <v>112</v>
      </c>
      <c r="Z563" s="62" t="s">
        <v>131</v>
      </c>
      <c r="AA563" s="22" t="s">
        <v>131</v>
      </c>
      <c r="AB563" s="22" t="s">
        <v>131</v>
      </c>
      <c r="AC563" s="22" t="s">
        <v>1873</v>
      </c>
      <c r="AD563" s="22" t="s">
        <v>1874</v>
      </c>
      <c r="AE563" s="22">
        <v>54</v>
      </c>
      <c r="AF563" s="21" t="s">
        <v>1292</v>
      </c>
      <c r="AG563" s="21" t="s">
        <v>1870</v>
      </c>
      <c r="AH563" s="22"/>
      <c r="AI563" s="4"/>
      <c r="AJ563" s="4"/>
      <c r="AK563" s="4"/>
      <c r="AL563" s="4"/>
      <c r="AM563" s="4"/>
      <c r="AN563" s="4"/>
      <c r="AO563" s="4"/>
      <c r="AP563" s="4"/>
      <c r="AQ563" s="4"/>
      <c r="AR563" s="4"/>
      <c r="AS563" s="4"/>
      <c r="AT563" s="4"/>
      <c r="AU563" s="4"/>
      <c r="AV563" s="4"/>
      <c r="AW563" s="4"/>
      <c r="AX563" s="4"/>
      <c r="AY563" s="4"/>
      <c r="AZ563" s="4"/>
      <c r="BA563" s="4"/>
      <c r="BB563" s="4"/>
      <c r="BC563" s="4"/>
      <c r="BD563" s="4"/>
      <c r="BE563" s="4"/>
      <c r="BF563" s="4"/>
      <c r="BG563" s="4"/>
      <c r="BH563" s="4"/>
      <c r="BI563" s="4"/>
      <c r="BJ563" s="4"/>
      <c r="BK563" s="4"/>
      <c r="BL563" s="4"/>
      <c r="BM563" s="4"/>
      <c r="BN563" s="4"/>
      <c r="BO563" s="4"/>
      <c r="BP563" s="4"/>
      <c r="BQ563" s="4"/>
      <c r="BR563" s="4"/>
      <c r="BS563" s="4"/>
      <c r="BT563" s="4"/>
      <c r="BU563" s="4"/>
      <c r="BV563" s="4"/>
      <c r="BW563" s="4"/>
      <c r="BX563" s="4"/>
      <c r="BY563" s="4"/>
      <c r="BZ563" s="4"/>
      <c r="CA563" s="4"/>
      <c r="CB563" s="4"/>
      <c r="CC563" s="4"/>
      <c r="CD563" s="4"/>
      <c r="CE563" s="4"/>
      <c r="CF563" s="4"/>
      <c r="CG563" s="4"/>
      <c r="CH563" s="4"/>
      <c r="CI563" s="4"/>
      <c r="CJ563" s="4"/>
      <c r="CK563" s="4"/>
      <c r="CL563" s="4"/>
      <c r="CM563" s="4"/>
      <c r="CN563" s="4"/>
      <c r="CO563" s="4"/>
      <c r="CP563" s="4"/>
      <c r="CQ563" s="4"/>
      <c r="CR563" s="4"/>
      <c r="CS563" s="4"/>
      <c r="CT563" s="4"/>
      <c r="CU563" s="4"/>
      <c r="CV563" s="4"/>
      <c r="CW563" s="4"/>
      <c r="CX563" s="4"/>
      <c r="CY563" s="4"/>
      <c r="CZ563" s="4"/>
      <c r="DA563" s="4"/>
      <c r="DB563" s="4"/>
      <c r="DC563" s="4"/>
      <c r="DD563" s="4"/>
      <c r="DE563" s="4"/>
      <c r="DF563" s="4"/>
      <c r="DG563" s="4"/>
      <c r="DH563" s="4"/>
      <c r="DI563" s="4"/>
      <c r="DJ563" s="4"/>
      <c r="DK563" s="4"/>
      <c r="DL563" s="4"/>
      <c r="DM563" s="4"/>
      <c r="DN563" s="4"/>
      <c r="DO563" s="4"/>
      <c r="DP563" s="4"/>
      <c r="DQ563" s="4"/>
      <c r="DR563" s="4"/>
      <c r="DS563" s="4"/>
      <c r="DT563" s="4"/>
      <c r="DU563" s="4"/>
      <c r="DV563" s="4"/>
      <c r="DW563" s="4"/>
      <c r="DX563" s="4"/>
      <c r="DY563" s="4"/>
      <c r="DZ563" s="4"/>
      <c r="EA563" s="4"/>
      <c r="EB563" s="4"/>
      <c r="EC563" s="4"/>
      <c r="ED563" s="4"/>
      <c r="EE563" s="4"/>
      <c r="EF563" s="4"/>
      <c r="EG563" s="4"/>
      <c r="EH563" s="4"/>
      <c r="EI563" s="4"/>
      <c r="EJ563" s="4"/>
      <c r="EK563" s="4"/>
      <c r="EL563" s="4"/>
      <c r="EM563" s="4"/>
      <c r="EN563" s="4"/>
      <c r="EO563" s="4"/>
      <c r="EP563" s="4"/>
      <c r="EQ563" s="4"/>
      <c r="ER563" s="4"/>
      <c r="ES563" s="4"/>
      <c r="ET563" s="4"/>
      <c r="EU563" s="4"/>
      <c r="EV563" s="4"/>
      <c r="EW563" s="4"/>
      <c r="EX563" s="4"/>
      <c r="EY563" s="4"/>
      <c r="EZ563" s="4"/>
      <c r="FA563" s="4"/>
      <c r="FB563" s="4"/>
      <c r="FC563" s="4"/>
      <c r="FD563" s="4"/>
      <c r="FE563" s="4"/>
      <c r="FF563" s="4"/>
      <c r="FG563" s="4"/>
      <c r="FH563" s="4"/>
      <c r="FI563" s="4"/>
      <c r="FJ563" s="4"/>
      <c r="FK563" s="4"/>
      <c r="FL563" s="4"/>
      <c r="FM563" s="4"/>
      <c r="FN563" s="4"/>
      <c r="FO563" s="4"/>
      <c r="FP563" s="4"/>
      <c r="FQ563" s="4"/>
      <c r="FR563" s="4"/>
      <c r="FS563" s="4"/>
      <c r="FT563" s="4"/>
      <c r="FU563" s="4"/>
      <c r="FV563" s="4"/>
      <c r="FW563" s="4"/>
      <c r="FX563" s="4"/>
      <c r="FY563" s="4"/>
      <c r="FZ563" s="4"/>
      <c r="GA563" s="4"/>
      <c r="GB563" s="4"/>
      <c r="GC563" s="4"/>
      <c r="GD563" s="4"/>
      <c r="GE563" s="4"/>
      <c r="GF563" s="4"/>
      <c r="GG563" s="4"/>
      <c r="GH563" s="4"/>
      <c r="GI563" s="4"/>
      <c r="GJ563" s="4"/>
      <c r="GK563" s="4"/>
      <c r="GL563" s="4"/>
      <c r="GM563" s="4"/>
      <c r="GN563" s="4"/>
      <c r="GO563" s="4"/>
      <c r="GP563" s="4"/>
      <c r="GQ563" s="4"/>
      <c r="GR563" s="4"/>
      <c r="GS563" s="4"/>
      <c r="GT563" s="4"/>
      <c r="GU563" s="4"/>
      <c r="GV563" s="4"/>
      <c r="GW563" s="4"/>
      <c r="GX563" s="4"/>
      <c r="GY563" s="4"/>
      <c r="GZ563" s="4"/>
      <c r="HA563" s="4"/>
      <c r="HB563" s="4"/>
      <c r="HC563" s="4"/>
      <c r="HD563" s="4"/>
      <c r="HE563" s="4"/>
      <c r="HF563" s="4"/>
      <c r="HG563" s="4"/>
      <c r="HH563" s="4"/>
      <c r="HI563" s="4"/>
      <c r="HJ563" s="4"/>
      <c r="HK563" s="4"/>
      <c r="HL563" s="4"/>
      <c r="HM563" s="4"/>
      <c r="HN563" s="4"/>
      <c r="HO563" s="4"/>
      <c r="HP563" s="4"/>
      <c r="HQ563" s="4"/>
      <c r="HR563" s="4"/>
      <c r="HS563" s="4"/>
      <c r="HT563" s="4"/>
      <c r="HU563" s="4"/>
      <c r="HV563" s="4"/>
      <c r="HW563" s="4"/>
      <c r="HX563" s="4"/>
      <c r="HY563" s="4"/>
      <c r="HZ563" s="4"/>
      <c r="IA563" s="4"/>
      <c r="IB563" s="4"/>
      <c r="IC563" s="4"/>
      <c r="ID563" s="4"/>
      <c r="IE563" s="4"/>
      <c r="IF563" s="4"/>
      <c r="IG563" s="4"/>
      <c r="IH563" s="4"/>
      <c r="II563" s="4"/>
      <c r="IJ563" s="4"/>
      <c r="IK563" s="4"/>
      <c r="IL563" s="4"/>
      <c r="IM563" s="4"/>
      <c r="IN563" s="4"/>
      <c r="IO563" s="4"/>
      <c r="IP563" s="4"/>
      <c r="IQ563" s="4"/>
      <c r="IR563" s="4"/>
      <c r="IS563" s="4"/>
      <c r="IT563" s="4"/>
      <c r="IU563" s="4"/>
      <c r="IV563" s="4"/>
      <c r="IW563" s="4"/>
      <c r="IX563" s="4"/>
      <c r="IY563" s="4"/>
      <c r="IZ563" s="4"/>
      <c r="JA563" s="4"/>
      <c r="JB563" s="4"/>
      <c r="JC563" s="4"/>
      <c r="JD563" s="4"/>
      <c r="JE563" s="4"/>
      <c r="JF563" s="4"/>
      <c r="JG563" s="4"/>
      <c r="JH563" s="4"/>
      <c r="JI563" s="4"/>
      <c r="JJ563" s="4"/>
    </row>
    <row r="564" s="9" customFormat="1" ht="54" customHeight="1" spans="1:270">
      <c r="A564" s="26"/>
      <c r="B564" s="21" t="s">
        <v>1875</v>
      </c>
      <c r="C564" s="21" t="s">
        <v>1876</v>
      </c>
      <c r="D564" s="22" t="s">
        <v>548</v>
      </c>
      <c r="E564" s="22" t="s">
        <v>549</v>
      </c>
      <c r="F564" s="62" t="s">
        <v>139</v>
      </c>
      <c r="G564" s="22" t="s">
        <v>140</v>
      </c>
      <c r="H564" s="22" t="s">
        <v>550</v>
      </c>
      <c r="I564" s="22">
        <v>30</v>
      </c>
      <c r="J564" s="22">
        <v>30</v>
      </c>
      <c r="K564" s="22">
        <v>30</v>
      </c>
      <c r="L564" s="58"/>
      <c r="M564" s="22"/>
      <c r="N564" s="22"/>
      <c r="O564" s="22"/>
      <c r="P564" s="22"/>
      <c r="Q564" s="22"/>
      <c r="R564" s="22"/>
      <c r="S564" s="22"/>
      <c r="T564" s="22"/>
      <c r="U564" s="22"/>
      <c r="V564" s="22"/>
      <c r="W564" s="22" t="s">
        <v>130</v>
      </c>
      <c r="X564" s="22" t="s">
        <v>112</v>
      </c>
      <c r="Y564" s="62" t="s">
        <v>112</v>
      </c>
      <c r="Z564" s="62" t="s">
        <v>131</v>
      </c>
      <c r="AA564" s="22" t="s">
        <v>131</v>
      </c>
      <c r="AB564" s="22" t="s">
        <v>131</v>
      </c>
      <c r="AC564" s="22">
        <v>15</v>
      </c>
      <c r="AD564" s="22">
        <v>47</v>
      </c>
      <c r="AE564" s="22">
        <v>68</v>
      </c>
      <c r="AF564" s="21" t="s">
        <v>1292</v>
      </c>
      <c r="AG564" s="21" t="s">
        <v>1870</v>
      </c>
      <c r="AH564" s="22"/>
      <c r="AI564" s="4"/>
      <c r="AJ564" s="4"/>
      <c r="AK564" s="4"/>
      <c r="AL564" s="4"/>
      <c r="AM564" s="4"/>
      <c r="AN564" s="4"/>
      <c r="AO564" s="4"/>
      <c r="AP564" s="4"/>
      <c r="AQ564" s="4"/>
      <c r="AR564" s="4"/>
      <c r="AS564" s="4"/>
      <c r="AT564" s="4"/>
      <c r="AU564" s="4"/>
      <c r="AV564" s="4"/>
      <c r="AW564" s="4"/>
      <c r="AX564" s="4"/>
      <c r="AY564" s="4"/>
      <c r="AZ564" s="4"/>
      <c r="BA564" s="4"/>
      <c r="BB564" s="4"/>
      <c r="BC564" s="4"/>
      <c r="BD564" s="4"/>
      <c r="BE564" s="4"/>
      <c r="BF564" s="4"/>
      <c r="BG564" s="4"/>
      <c r="BH564" s="4"/>
      <c r="BI564" s="4"/>
      <c r="BJ564" s="4"/>
      <c r="BK564" s="4"/>
      <c r="BL564" s="4"/>
      <c r="BM564" s="4"/>
      <c r="BN564" s="4"/>
      <c r="BO564" s="4"/>
      <c r="BP564" s="4"/>
      <c r="BQ564" s="4"/>
      <c r="BR564" s="4"/>
      <c r="BS564" s="4"/>
      <c r="BT564" s="4"/>
      <c r="BU564" s="4"/>
      <c r="BV564" s="4"/>
      <c r="BW564" s="4"/>
      <c r="BX564" s="4"/>
      <c r="BY564" s="4"/>
      <c r="BZ564" s="4"/>
      <c r="CA564" s="4"/>
      <c r="CB564" s="4"/>
      <c r="CC564" s="4"/>
      <c r="CD564" s="4"/>
      <c r="CE564" s="4"/>
      <c r="CF564" s="4"/>
      <c r="CG564" s="4"/>
      <c r="CH564" s="4"/>
      <c r="CI564" s="4"/>
      <c r="CJ564" s="4"/>
      <c r="CK564" s="4"/>
      <c r="CL564" s="4"/>
      <c r="CM564" s="4"/>
      <c r="CN564" s="4"/>
      <c r="CO564" s="4"/>
      <c r="CP564" s="4"/>
      <c r="CQ564" s="4"/>
      <c r="CR564" s="4"/>
      <c r="CS564" s="4"/>
      <c r="CT564" s="4"/>
      <c r="CU564" s="4"/>
      <c r="CV564" s="4"/>
      <c r="CW564" s="4"/>
      <c r="CX564" s="4"/>
      <c r="CY564" s="4"/>
      <c r="CZ564" s="4"/>
      <c r="DA564" s="4"/>
      <c r="DB564" s="4"/>
      <c r="DC564" s="4"/>
      <c r="DD564" s="4"/>
      <c r="DE564" s="4"/>
      <c r="DF564" s="4"/>
      <c r="DG564" s="4"/>
      <c r="DH564" s="4"/>
      <c r="DI564" s="4"/>
      <c r="DJ564" s="4"/>
      <c r="DK564" s="4"/>
      <c r="DL564" s="4"/>
      <c r="DM564" s="4"/>
      <c r="DN564" s="4"/>
      <c r="DO564" s="4"/>
      <c r="DP564" s="4"/>
      <c r="DQ564" s="4"/>
      <c r="DR564" s="4"/>
      <c r="DS564" s="4"/>
      <c r="DT564" s="4"/>
      <c r="DU564" s="4"/>
      <c r="DV564" s="4"/>
      <c r="DW564" s="4"/>
      <c r="DX564" s="4"/>
      <c r="DY564" s="4"/>
      <c r="DZ564" s="4"/>
      <c r="EA564" s="4"/>
      <c r="EB564" s="4"/>
      <c r="EC564" s="4"/>
      <c r="ED564" s="4"/>
      <c r="EE564" s="4"/>
      <c r="EF564" s="4"/>
      <c r="EG564" s="4"/>
      <c r="EH564" s="4"/>
      <c r="EI564" s="4"/>
      <c r="EJ564" s="4"/>
      <c r="EK564" s="4"/>
      <c r="EL564" s="4"/>
      <c r="EM564" s="4"/>
      <c r="EN564" s="4"/>
      <c r="EO564" s="4"/>
      <c r="EP564" s="4"/>
      <c r="EQ564" s="4"/>
      <c r="ER564" s="4"/>
      <c r="ES564" s="4"/>
      <c r="ET564" s="4"/>
      <c r="EU564" s="4"/>
      <c r="EV564" s="4"/>
      <c r="EW564" s="4"/>
      <c r="EX564" s="4"/>
      <c r="EY564" s="4"/>
      <c r="EZ564" s="4"/>
      <c r="FA564" s="4"/>
      <c r="FB564" s="4"/>
      <c r="FC564" s="4"/>
      <c r="FD564" s="4"/>
      <c r="FE564" s="4"/>
      <c r="FF564" s="4"/>
      <c r="FG564" s="4"/>
      <c r="FH564" s="4"/>
      <c r="FI564" s="4"/>
      <c r="FJ564" s="4"/>
      <c r="FK564" s="4"/>
      <c r="FL564" s="4"/>
      <c r="FM564" s="4"/>
      <c r="FN564" s="4"/>
      <c r="FO564" s="4"/>
      <c r="FP564" s="4"/>
      <c r="FQ564" s="4"/>
      <c r="FR564" s="4"/>
      <c r="FS564" s="4"/>
      <c r="FT564" s="4"/>
      <c r="FU564" s="4"/>
      <c r="FV564" s="4"/>
      <c r="FW564" s="4"/>
      <c r="FX564" s="4"/>
      <c r="FY564" s="4"/>
      <c r="FZ564" s="4"/>
      <c r="GA564" s="4"/>
      <c r="GB564" s="4"/>
      <c r="GC564" s="4"/>
      <c r="GD564" s="4"/>
      <c r="GE564" s="4"/>
      <c r="GF564" s="4"/>
      <c r="GG564" s="4"/>
      <c r="GH564" s="4"/>
      <c r="GI564" s="4"/>
      <c r="GJ564" s="4"/>
      <c r="GK564" s="4"/>
      <c r="GL564" s="4"/>
      <c r="GM564" s="4"/>
      <c r="GN564" s="4"/>
      <c r="GO564" s="4"/>
      <c r="GP564" s="4"/>
      <c r="GQ564" s="4"/>
      <c r="GR564" s="4"/>
      <c r="GS564" s="4"/>
      <c r="GT564" s="4"/>
      <c r="GU564" s="4"/>
      <c r="GV564" s="4"/>
      <c r="GW564" s="4"/>
      <c r="GX564" s="4"/>
      <c r="GY564" s="4"/>
      <c r="GZ564" s="4"/>
      <c r="HA564" s="4"/>
      <c r="HB564" s="4"/>
      <c r="HC564" s="4"/>
      <c r="HD564" s="4"/>
      <c r="HE564" s="4"/>
      <c r="HF564" s="4"/>
      <c r="HG564" s="4"/>
      <c r="HH564" s="4"/>
      <c r="HI564" s="4"/>
      <c r="HJ564" s="4"/>
      <c r="HK564" s="4"/>
      <c r="HL564" s="4"/>
      <c r="HM564" s="4"/>
      <c r="HN564" s="4"/>
      <c r="HO564" s="4"/>
      <c r="HP564" s="4"/>
      <c r="HQ564" s="4"/>
      <c r="HR564" s="4"/>
      <c r="HS564" s="4"/>
      <c r="HT564" s="4"/>
      <c r="HU564" s="4"/>
      <c r="HV564" s="4"/>
      <c r="HW564" s="4"/>
      <c r="HX564" s="4"/>
      <c r="HY564" s="4"/>
      <c r="HZ564" s="4"/>
      <c r="IA564" s="4"/>
      <c r="IB564" s="4"/>
      <c r="IC564" s="4"/>
      <c r="ID564" s="4"/>
      <c r="IE564" s="4"/>
      <c r="IF564" s="4"/>
      <c r="IG564" s="4"/>
      <c r="IH564" s="4"/>
      <c r="II564" s="4"/>
      <c r="IJ564" s="4"/>
      <c r="IK564" s="4"/>
      <c r="IL564" s="4"/>
      <c r="IM564" s="4"/>
      <c r="IN564" s="4"/>
      <c r="IO564" s="4"/>
      <c r="IP564" s="4"/>
      <c r="IQ564" s="4"/>
      <c r="IR564" s="4"/>
      <c r="IS564" s="4"/>
      <c r="IT564" s="4"/>
      <c r="IU564" s="4"/>
      <c r="IV564" s="4"/>
      <c r="IW564" s="4"/>
      <c r="IX564" s="4"/>
      <c r="IY564" s="4"/>
      <c r="IZ564" s="4"/>
      <c r="JA564" s="4"/>
      <c r="JB564" s="4"/>
      <c r="JC564" s="4"/>
      <c r="JD564" s="4"/>
      <c r="JE564" s="4"/>
      <c r="JF564" s="4"/>
      <c r="JG564" s="4"/>
      <c r="JH564" s="4"/>
      <c r="JI564" s="4"/>
      <c r="JJ564" s="4"/>
    </row>
    <row r="565" s="9" customFormat="1" ht="55" customHeight="1" spans="1:270">
      <c r="A565" s="26"/>
      <c r="B565" s="21" t="s">
        <v>1877</v>
      </c>
      <c r="C565" s="21" t="s">
        <v>1878</v>
      </c>
      <c r="D565" s="22" t="s">
        <v>548</v>
      </c>
      <c r="E565" s="22" t="s">
        <v>549</v>
      </c>
      <c r="F565" s="62" t="s">
        <v>139</v>
      </c>
      <c r="G565" s="22" t="s">
        <v>140</v>
      </c>
      <c r="H565" s="22" t="s">
        <v>550</v>
      </c>
      <c r="I565" s="22">
        <v>18</v>
      </c>
      <c r="J565" s="22">
        <v>18</v>
      </c>
      <c r="K565" s="22">
        <v>18</v>
      </c>
      <c r="L565" s="58"/>
      <c r="M565" s="22"/>
      <c r="N565" s="22"/>
      <c r="O565" s="22"/>
      <c r="P565" s="22"/>
      <c r="Q565" s="22"/>
      <c r="R565" s="22"/>
      <c r="S565" s="22"/>
      <c r="T565" s="22"/>
      <c r="U565" s="22"/>
      <c r="V565" s="22"/>
      <c r="W565" s="22" t="s">
        <v>130</v>
      </c>
      <c r="X565" s="22" t="s">
        <v>112</v>
      </c>
      <c r="Y565" s="62" t="s">
        <v>112</v>
      </c>
      <c r="Z565" s="62" t="s">
        <v>131</v>
      </c>
      <c r="AA565" s="22" t="s">
        <v>131</v>
      </c>
      <c r="AB565" s="22" t="s">
        <v>131</v>
      </c>
      <c r="AC565" s="22" t="s">
        <v>1879</v>
      </c>
      <c r="AD565" s="22" t="s">
        <v>1880</v>
      </c>
      <c r="AE565" s="22" t="s">
        <v>1881</v>
      </c>
      <c r="AF565" s="21" t="s">
        <v>1292</v>
      </c>
      <c r="AG565" s="21" t="s">
        <v>1870</v>
      </c>
      <c r="AH565" s="22"/>
      <c r="AI565" s="4"/>
      <c r="AJ565" s="4"/>
      <c r="AK565" s="4"/>
      <c r="AL565" s="4"/>
      <c r="AM565" s="4"/>
      <c r="AN565" s="4"/>
      <c r="AO565" s="4"/>
      <c r="AP565" s="4"/>
      <c r="AQ565" s="4"/>
      <c r="AR565" s="4"/>
      <c r="AS565" s="4"/>
      <c r="AT565" s="4"/>
      <c r="AU565" s="4"/>
      <c r="AV565" s="4"/>
      <c r="AW565" s="4"/>
      <c r="AX565" s="4"/>
      <c r="AY565" s="4"/>
      <c r="AZ565" s="4"/>
      <c r="BA565" s="4"/>
      <c r="BB565" s="4"/>
      <c r="BC565" s="4"/>
      <c r="BD565" s="4"/>
      <c r="BE565" s="4"/>
      <c r="BF565" s="4"/>
      <c r="BG565" s="4"/>
      <c r="BH565" s="4"/>
      <c r="BI565" s="4"/>
      <c r="BJ565" s="4"/>
      <c r="BK565" s="4"/>
      <c r="BL565" s="4"/>
      <c r="BM565" s="4"/>
      <c r="BN565" s="4"/>
      <c r="BO565" s="4"/>
      <c r="BP565" s="4"/>
      <c r="BQ565" s="4"/>
      <c r="BR565" s="4"/>
      <c r="BS565" s="4"/>
      <c r="BT565" s="4"/>
      <c r="BU565" s="4"/>
      <c r="BV565" s="4"/>
      <c r="BW565" s="4"/>
      <c r="BX565" s="4"/>
      <c r="BY565" s="4"/>
      <c r="BZ565" s="4"/>
      <c r="CA565" s="4"/>
      <c r="CB565" s="4"/>
      <c r="CC565" s="4"/>
      <c r="CD565" s="4"/>
      <c r="CE565" s="4"/>
      <c r="CF565" s="4"/>
      <c r="CG565" s="4"/>
      <c r="CH565" s="4"/>
      <c r="CI565" s="4"/>
      <c r="CJ565" s="4"/>
      <c r="CK565" s="4"/>
      <c r="CL565" s="4"/>
      <c r="CM565" s="4"/>
      <c r="CN565" s="4"/>
      <c r="CO565" s="4"/>
      <c r="CP565" s="4"/>
      <c r="CQ565" s="4"/>
      <c r="CR565" s="4"/>
      <c r="CS565" s="4"/>
      <c r="CT565" s="4"/>
      <c r="CU565" s="4"/>
      <c r="CV565" s="4"/>
      <c r="CW565" s="4"/>
      <c r="CX565" s="4"/>
      <c r="CY565" s="4"/>
      <c r="CZ565" s="4"/>
      <c r="DA565" s="4"/>
      <c r="DB565" s="4"/>
      <c r="DC565" s="4"/>
      <c r="DD565" s="4"/>
      <c r="DE565" s="4"/>
      <c r="DF565" s="4"/>
      <c r="DG565" s="4"/>
      <c r="DH565" s="4"/>
      <c r="DI565" s="4"/>
      <c r="DJ565" s="4"/>
      <c r="DK565" s="4"/>
      <c r="DL565" s="4"/>
      <c r="DM565" s="4"/>
      <c r="DN565" s="4"/>
      <c r="DO565" s="4"/>
      <c r="DP565" s="4"/>
      <c r="DQ565" s="4"/>
      <c r="DR565" s="4"/>
      <c r="DS565" s="4"/>
      <c r="DT565" s="4"/>
      <c r="DU565" s="4"/>
      <c r="DV565" s="4"/>
      <c r="DW565" s="4"/>
      <c r="DX565" s="4"/>
      <c r="DY565" s="4"/>
      <c r="DZ565" s="4"/>
      <c r="EA565" s="4"/>
      <c r="EB565" s="4"/>
      <c r="EC565" s="4"/>
      <c r="ED565" s="4"/>
      <c r="EE565" s="4"/>
      <c r="EF565" s="4"/>
      <c r="EG565" s="4"/>
      <c r="EH565" s="4"/>
      <c r="EI565" s="4"/>
      <c r="EJ565" s="4"/>
      <c r="EK565" s="4"/>
      <c r="EL565" s="4"/>
      <c r="EM565" s="4"/>
      <c r="EN565" s="4"/>
      <c r="EO565" s="4"/>
      <c r="EP565" s="4"/>
      <c r="EQ565" s="4"/>
      <c r="ER565" s="4"/>
      <c r="ES565" s="4"/>
      <c r="ET565" s="4"/>
      <c r="EU565" s="4"/>
      <c r="EV565" s="4"/>
      <c r="EW565" s="4"/>
      <c r="EX565" s="4"/>
      <c r="EY565" s="4"/>
      <c r="EZ565" s="4"/>
      <c r="FA565" s="4"/>
      <c r="FB565" s="4"/>
      <c r="FC565" s="4"/>
      <c r="FD565" s="4"/>
      <c r="FE565" s="4"/>
      <c r="FF565" s="4"/>
      <c r="FG565" s="4"/>
      <c r="FH565" s="4"/>
      <c r="FI565" s="4"/>
      <c r="FJ565" s="4"/>
      <c r="FK565" s="4"/>
      <c r="FL565" s="4"/>
      <c r="FM565" s="4"/>
      <c r="FN565" s="4"/>
      <c r="FO565" s="4"/>
      <c r="FP565" s="4"/>
      <c r="FQ565" s="4"/>
      <c r="FR565" s="4"/>
      <c r="FS565" s="4"/>
      <c r="FT565" s="4"/>
      <c r="FU565" s="4"/>
      <c r="FV565" s="4"/>
      <c r="FW565" s="4"/>
      <c r="FX565" s="4"/>
      <c r="FY565" s="4"/>
      <c r="FZ565" s="4"/>
      <c r="GA565" s="4"/>
      <c r="GB565" s="4"/>
      <c r="GC565" s="4"/>
      <c r="GD565" s="4"/>
      <c r="GE565" s="4"/>
      <c r="GF565" s="4"/>
      <c r="GG565" s="4"/>
      <c r="GH565" s="4"/>
      <c r="GI565" s="4"/>
      <c r="GJ565" s="4"/>
      <c r="GK565" s="4"/>
      <c r="GL565" s="4"/>
      <c r="GM565" s="4"/>
      <c r="GN565" s="4"/>
      <c r="GO565" s="4"/>
      <c r="GP565" s="4"/>
      <c r="GQ565" s="4"/>
      <c r="GR565" s="4"/>
      <c r="GS565" s="4"/>
      <c r="GT565" s="4"/>
      <c r="GU565" s="4"/>
      <c r="GV565" s="4"/>
      <c r="GW565" s="4"/>
      <c r="GX565" s="4"/>
      <c r="GY565" s="4"/>
      <c r="GZ565" s="4"/>
      <c r="HA565" s="4"/>
      <c r="HB565" s="4"/>
      <c r="HC565" s="4"/>
      <c r="HD565" s="4"/>
      <c r="HE565" s="4"/>
      <c r="HF565" s="4"/>
      <c r="HG565" s="4"/>
      <c r="HH565" s="4"/>
      <c r="HI565" s="4"/>
      <c r="HJ565" s="4"/>
      <c r="HK565" s="4"/>
      <c r="HL565" s="4"/>
      <c r="HM565" s="4"/>
      <c r="HN565" s="4"/>
      <c r="HO565" s="4"/>
      <c r="HP565" s="4"/>
      <c r="HQ565" s="4"/>
      <c r="HR565" s="4"/>
      <c r="HS565" s="4"/>
      <c r="HT565" s="4"/>
      <c r="HU565" s="4"/>
      <c r="HV565" s="4"/>
      <c r="HW565" s="4"/>
      <c r="HX565" s="4"/>
      <c r="HY565" s="4"/>
      <c r="HZ565" s="4"/>
      <c r="IA565" s="4"/>
      <c r="IB565" s="4"/>
      <c r="IC565" s="4"/>
      <c r="ID565" s="4"/>
      <c r="IE565" s="4"/>
      <c r="IF565" s="4"/>
      <c r="IG565" s="4"/>
      <c r="IH565" s="4"/>
      <c r="II565" s="4"/>
      <c r="IJ565" s="4"/>
      <c r="IK565" s="4"/>
      <c r="IL565" s="4"/>
      <c r="IM565" s="4"/>
      <c r="IN565" s="4"/>
      <c r="IO565" s="4"/>
      <c r="IP565" s="4"/>
      <c r="IQ565" s="4"/>
      <c r="IR565" s="4"/>
      <c r="IS565" s="4"/>
      <c r="IT565" s="4"/>
      <c r="IU565" s="4"/>
      <c r="IV565" s="4"/>
      <c r="IW565" s="4"/>
      <c r="IX565" s="4"/>
      <c r="IY565" s="4"/>
      <c r="IZ565" s="4"/>
      <c r="JA565" s="4"/>
      <c r="JB565" s="4"/>
      <c r="JC565" s="4"/>
      <c r="JD565" s="4"/>
      <c r="JE565" s="4"/>
      <c r="JF565" s="4"/>
      <c r="JG565" s="4"/>
      <c r="JH565" s="4"/>
      <c r="JI565" s="4"/>
      <c r="JJ565" s="4"/>
    </row>
    <row r="566" s="9" customFormat="1" ht="61" customHeight="1" spans="1:270">
      <c r="A566" s="26"/>
      <c r="B566" s="21" t="s">
        <v>1882</v>
      </c>
      <c r="C566" s="21" t="s">
        <v>1883</v>
      </c>
      <c r="D566" s="22" t="s">
        <v>548</v>
      </c>
      <c r="E566" s="22" t="s">
        <v>549</v>
      </c>
      <c r="F566" s="62" t="s">
        <v>139</v>
      </c>
      <c r="G566" s="22" t="s">
        <v>140</v>
      </c>
      <c r="H566" s="22" t="s">
        <v>550</v>
      </c>
      <c r="I566" s="22">
        <v>30</v>
      </c>
      <c r="J566" s="22">
        <v>30</v>
      </c>
      <c r="K566" s="22">
        <v>30</v>
      </c>
      <c r="L566" s="22"/>
      <c r="M566" s="22"/>
      <c r="N566" s="22"/>
      <c r="O566" s="22"/>
      <c r="P566" s="22"/>
      <c r="Q566" s="22"/>
      <c r="R566" s="22"/>
      <c r="S566" s="22"/>
      <c r="T566" s="22"/>
      <c r="U566" s="22"/>
      <c r="V566" s="22"/>
      <c r="W566" s="22" t="s">
        <v>130</v>
      </c>
      <c r="X566" s="22" t="s">
        <v>112</v>
      </c>
      <c r="Y566" s="62" t="s">
        <v>112</v>
      </c>
      <c r="Z566" s="62" t="s">
        <v>131</v>
      </c>
      <c r="AA566" s="22" t="s">
        <v>131</v>
      </c>
      <c r="AB566" s="22" t="s">
        <v>131</v>
      </c>
      <c r="AC566" s="22">
        <v>15</v>
      </c>
      <c r="AD566" s="22">
        <v>42</v>
      </c>
      <c r="AE566" s="22">
        <v>63</v>
      </c>
      <c r="AF566" s="21" t="s">
        <v>1292</v>
      </c>
      <c r="AG566" s="21" t="s">
        <v>1870</v>
      </c>
      <c r="AH566" s="22"/>
      <c r="AI566" s="4"/>
      <c r="AJ566" s="4"/>
      <c r="AK566" s="4"/>
      <c r="AL566" s="4"/>
      <c r="AM566" s="4"/>
      <c r="AN566" s="4"/>
      <c r="AO566" s="4"/>
      <c r="AP566" s="4"/>
      <c r="AQ566" s="4"/>
      <c r="AR566" s="4"/>
      <c r="AS566" s="4"/>
      <c r="AT566" s="4"/>
      <c r="AU566" s="4"/>
      <c r="AV566" s="4"/>
      <c r="AW566" s="4"/>
      <c r="AX566" s="4"/>
      <c r="AY566" s="4"/>
      <c r="AZ566" s="4"/>
      <c r="BA566" s="4"/>
      <c r="BB566" s="4"/>
      <c r="BC566" s="4"/>
      <c r="BD566" s="4"/>
      <c r="BE566" s="4"/>
      <c r="BF566" s="4"/>
      <c r="BG566" s="4"/>
      <c r="BH566" s="4"/>
      <c r="BI566" s="4"/>
      <c r="BJ566" s="4"/>
      <c r="BK566" s="4"/>
      <c r="BL566" s="4"/>
      <c r="BM566" s="4"/>
      <c r="BN566" s="4"/>
      <c r="BO566" s="4"/>
      <c r="BP566" s="4"/>
      <c r="BQ566" s="4"/>
      <c r="BR566" s="4"/>
      <c r="BS566" s="4"/>
      <c r="BT566" s="4"/>
      <c r="BU566" s="4"/>
      <c r="BV566" s="4"/>
      <c r="BW566" s="4"/>
      <c r="BX566" s="4"/>
      <c r="BY566" s="4"/>
      <c r="BZ566" s="4"/>
      <c r="CA566" s="4"/>
      <c r="CB566" s="4"/>
      <c r="CC566" s="4"/>
      <c r="CD566" s="4"/>
      <c r="CE566" s="4"/>
      <c r="CF566" s="4"/>
      <c r="CG566" s="4"/>
      <c r="CH566" s="4"/>
      <c r="CI566" s="4"/>
      <c r="CJ566" s="4"/>
      <c r="CK566" s="4"/>
      <c r="CL566" s="4"/>
      <c r="CM566" s="4"/>
      <c r="CN566" s="4"/>
      <c r="CO566" s="4"/>
      <c r="CP566" s="4"/>
      <c r="CQ566" s="4"/>
      <c r="CR566" s="4"/>
      <c r="CS566" s="4"/>
      <c r="CT566" s="4"/>
      <c r="CU566" s="4"/>
      <c r="CV566" s="4"/>
      <c r="CW566" s="4"/>
      <c r="CX566" s="4"/>
      <c r="CY566" s="4"/>
      <c r="CZ566" s="4"/>
      <c r="DA566" s="4"/>
      <c r="DB566" s="4"/>
      <c r="DC566" s="4"/>
      <c r="DD566" s="4"/>
      <c r="DE566" s="4"/>
      <c r="DF566" s="4"/>
      <c r="DG566" s="4"/>
      <c r="DH566" s="4"/>
      <c r="DI566" s="4"/>
      <c r="DJ566" s="4"/>
      <c r="DK566" s="4"/>
      <c r="DL566" s="4"/>
      <c r="DM566" s="4"/>
      <c r="DN566" s="4"/>
      <c r="DO566" s="4"/>
      <c r="DP566" s="4"/>
      <c r="DQ566" s="4"/>
      <c r="DR566" s="4"/>
      <c r="DS566" s="4"/>
      <c r="DT566" s="4"/>
      <c r="DU566" s="4"/>
      <c r="DV566" s="4"/>
      <c r="DW566" s="4"/>
      <c r="DX566" s="4"/>
      <c r="DY566" s="4"/>
      <c r="DZ566" s="4"/>
      <c r="EA566" s="4"/>
      <c r="EB566" s="4"/>
      <c r="EC566" s="4"/>
      <c r="ED566" s="4"/>
      <c r="EE566" s="4"/>
      <c r="EF566" s="4"/>
      <c r="EG566" s="4"/>
      <c r="EH566" s="4"/>
      <c r="EI566" s="4"/>
      <c r="EJ566" s="4"/>
      <c r="EK566" s="4"/>
      <c r="EL566" s="4"/>
      <c r="EM566" s="4"/>
      <c r="EN566" s="4"/>
      <c r="EO566" s="4"/>
      <c r="EP566" s="4"/>
      <c r="EQ566" s="4"/>
      <c r="ER566" s="4"/>
      <c r="ES566" s="4"/>
      <c r="ET566" s="4"/>
      <c r="EU566" s="4"/>
      <c r="EV566" s="4"/>
      <c r="EW566" s="4"/>
      <c r="EX566" s="4"/>
      <c r="EY566" s="4"/>
      <c r="EZ566" s="4"/>
      <c r="FA566" s="4"/>
      <c r="FB566" s="4"/>
      <c r="FC566" s="4"/>
      <c r="FD566" s="4"/>
      <c r="FE566" s="4"/>
      <c r="FF566" s="4"/>
      <c r="FG566" s="4"/>
      <c r="FH566" s="4"/>
      <c r="FI566" s="4"/>
      <c r="FJ566" s="4"/>
      <c r="FK566" s="4"/>
      <c r="FL566" s="4"/>
      <c r="FM566" s="4"/>
      <c r="FN566" s="4"/>
      <c r="FO566" s="4"/>
      <c r="FP566" s="4"/>
      <c r="FQ566" s="4"/>
      <c r="FR566" s="4"/>
      <c r="FS566" s="4"/>
      <c r="FT566" s="4"/>
      <c r="FU566" s="4"/>
      <c r="FV566" s="4"/>
      <c r="FW566" s="4"/>
      <c r="FX566" s="4"/>
      <c r="FY566" s="4"/>
      <c r="FZ566" s="4"/>
      <c r="GA566" s="4"/>
      <c r="GB566" s="4"/>
      <c r="GC566" s="4"/>
      <c r="GD566" s="4"/>
      <c r="GE566" s="4"/>
      <c r="GF566" s="4"/>
      <c r="GG566" s="4"/>
      <c r="GH566" s="4"/>
      <c r="GI566" s="4"/>
      <c r="GJ566" s="4"/>
      <c r="GK566" s="4"/>
      <c r="GL566" s="4"/>
      <c r="GM566" s="4"/>
      <c r="GN566" s="4"/>
      <c r="GO566" s="4"/>
      <c r="GP566" s="4"/>
      <c r="GQ566" s="4"/>
      <c r="GR566" s="4"/>
      <c r="GS566" s="4"/>
      <c r="GT566" s="4"/>
      <c r="GU566" s="4"/>
      <c r="GV566" s="4"/>
      <c r="GW566" s="4"/>
      <c r="GX566" s="4"/>
      <c r="GY566" s="4"/>
      <c r="GZ566" s="4"/>
      <c r="HA566" s="4"/>
      <c r="HB566" s="4"/>
      <c r="HC566" s="4"/>
      <c r="HD566" s="4"/>
      <c r="HE566" s="4"/>
      <c r="HF566" s="4"/>
      <c r="HG566" s="4"/>
      <c r="HH566" s="4"/>
      <c r="HI566" s="4"/>
      <c r="HJ566" s="4"/>
      <c r="HK566" s="4"/>
      <c r="HL566" s="4"/>
      <c r="HM566" s="4"/>
      <c r="HN566" s="4"/>
      <c r="HO566" s="4"/>
      <c r="HP566" s="4"/>
      <c r="HQ566" s="4"/>
      <c r="HR566" s="4"/>
      <c r="HS566" s="4"/>
      <c r="HT566" s="4"/>
      <c r="HU566" s="4"/>
      <c r="HV566" s="4"/>
      <c r="HW566" s="4"/>
      <c r="HX566" s="4"/>
      <c r="HY566" s="4"/>
      <c r="HZ566" s="4"/>
      <c r="IA566" s="4"/>
      <c r="IB566" s="4"/>
      <c r="IC566" s="4"/>
      <c r="ID566" s="4"/>
      <c r="IE566" s="4"/>
      <c r="IF566" s="4"/>
      <c r="IG566" s="4"/>
      <c r="IH566" s="4"/>
      <c r="II566" s="4"/>
      <c r="IJ566" s="4"/>
      <c r="IK566" s="4"/>
      <c r="IL566" s="4"/>
      <c r="IM566" s="4"/>
      <c r="IN566" s="4"/>
      <c r="IO566" s="4"/>
      <c r="IP566" s="4"/>
      <c r="IQ566" s="4"/>
      <c r="IR566" s="4"/>
      <c r="IS566" s="4"/>
      <c r="IT566" s="4"/>
      <c r="IU566" s="4"/>
      <c r="IV566" s="4"/>
      <c r="IW566" s="4"/>
      <c r="IX566" s="4"/>
      <c r="IY566" s="4"/>
      <c r="IZ566" s="4"/>
      <c r="JA566" s="4"/>
      <c r="JB566" s="4"/>
      <c r="JC566" s="4"/>
      <c r="JD566" s="4"/>
      <c r="JE566" s="4"/>
      <c r="JF566" s="4"/>
      <c r="JG566" s="4"/>
      <c r="JH566" s="4"/>
      <c r="JI566" s="4"/>
      <c r="JJ566" s="4"/>
    </row>
    <row r="567" s="9" customFormat="1" ht="58" customHeight="1" spans="1:270">
      <c r="A567" s="26"/>
      <c r="B567" s="21" t="s">
        <v>1884</v>
      </c>
      <c r="C567" s="21" t="s">
        <v>1885</v>
      </c>
      <c r="D567" s="22" t="s">
        <v>548</v>
      </c>
      <c r="E567" s="22" t="s">
        <v>587</v>
      </c>
      <c r="F567" s="62" t="s">
        <v>139</v>
      </c>
      <c r="G567" s="22" t="s">
        <v>140</v>
      </c>
      <c r="H567" s="22" t="s">
        <v>588</v>
      </c>
      <c r="I567" s="22">
        <v>60</v>
      </c>
      <c r="J567" s="22">
        <v>60</v>
      </c>
      <c r="K567" s="22">
        <v>60</v>
      </c>
      <c r="L567" s="58"/>
      <c r="M567" s="22"/>
      <c r="N567" s="22"/>
      <c r="O567" s="22"/>
      <c r="P567" s="22"/>
      <c r="Q567" s="22"/>
      <c r="R567" s="22"/>
      <c r="S567" s="22"/>
      <c r="T567" s="22"/>
      <c r="U567" s="22"/>
      <c r="V567" s="22"/>
      <c r="W567" s="22" t="s">
        <v>130</v>
      </c>
      <c r="X567" s="22" t="s">
        <v>112</v>
      </c>
      <c r="Y567" s="22" t="s">
        <v>112</v>
      </c>
      <c r="Z567" s="22" t="s">
        <v>131</v>
      </c>
      <c r="AA567" s="22" t="s">
        <v>131</v>
      </c>
      <c r="AB567" s="22" t="s">
        <v>131</v>
      </c>
      <c r="AC567" s="22">
        <v>22</v>
      </c>
      <c r="AD567" s="22">
        <v>74</v>
      </c>
      <c r="AE567" s="22">
        <v>802</v>
      </c>
      <c r="AF567" s="21" t="s">
        <v>1292</v>
      </c>
      <c r="AG567" s="21" t="s">
        <v>1870</v>
      </c>
      <c r="AH567" s="22"/>
      <c r="AI567" s="4"/>
      <c r="AJ567" s="4"/>
      <c r="AK567" s="4"/>
      <c r="AL567" s="4"/>
      <c r="AM567" s="4"/>
      <c r="AN567" s="4"/>
      <c r="AO567" s="4"/>
      <c r="AP567" s="4"/>
      <c r="AQ567" s="4"/>
      <c r="AR567" s="4"/>
      <c r="AS567" s="4"/>
      <c r="AT567" s="4"/>
      <c r="AU567" s="4"/>
      <c r="AV567" s="4"/>
      <c r="AW567" s="4"/>
      <c r="AX567" s="4"/>
      <c r="AY567" s="4"/>
      <c r="AZ567" s="4"/>
      <c r="BA567" s="4"/>
      <c r="BB567" s="4"/>
      <c r="BC567" s="4"/>
      <c r="BD567" s="4"/>
      <c r="BE567" s="4"/>
      <c r="BF567" s="4"/>
      <c r="BG567" s="4"/>
      <c r="BH567" s="4"/>
      <c r="BI567" s="4"/>
      <c r="BJ567" s="4"/>
      <c r="BK567" s="4"/>
      <c r="BL567" s="4"/>
      <c r="BM567" s="4"/>
      <c r="BN567" s="4"/>
      <c r="BO567" s="4"/>
      <c r="BP567" s="4"/>
      <c r="BQ567" s="4"/>
      <c r="BR567" s="4"/>
      <c r="BS567" s="4"/>
      <c r="BT567" s="4"/>
      <c r="BU567" s="4"/>
      <c r="BV567" s="4"/>
      <c r="BW567" s="4"/>
      <c r="BX567" s="4"/>
      <c r="BY567" s="4"/>
      <c r="BZ567" s="4"/>
      <c r="CA567" s="4"/>
      <c r="CB567" s="4"/>
      <c r="CC567" s="4"/>
      <c r="CD567" s="4"/>
      <c r="CE567" s="4"/>
      <c r="CF567" s="4"/>
      <c r="CG567" s="4"/>
      <c r="CH567" s="4"/>
      <c r="CI567" s="4"/>
      <c r="CJ567" s="4"/>
      <c r="CK567" s="4"/>
      <c r="CL567" s="4"/>
      <c r="CM567" s="4"/>
      <c r="CN567" s="4"/>
      <c r="CO567" s="4"/>
      <c r="CP567" s="4"/>
      <c r="CQ567" s="4"/>
      <c r="CR567" s="4"/>
      <c r="CS567" s="4"/>
      <c r="CT567" s="4"/>
      <c r="CU567" s="4"/>
      <c r="CV567" s="4"/>
      <c r="CW567" s="4"/>
      <c r="CX567" s="4"/>
      <c r="CY567" s="4"/>
      <c r="CZ567" s="4"/>
      <c r="DA567" s="4"/>
      <c r="DB567" s="4"/>
      <c r="DC567" s="4"/>
      <c r="DD567" s="4"/>
      <c r="DE567" s="4"/>
      <c r="DF567" s="4"/>
      <c r="DG567" s="4"/>
      <c r="DH567" s="4"/>
      <c r="DI567" s="4"/>
      <c r="DJ567" s="4"/>
      <c r="DK567" s="4"/>
      <c r="DL567" s="4"/>
      <c r="DM567" s="4"/>
      <c r="DN567" s="4"/>
      <c r="DO567" s="4"/>
      <c r="DP567" s="4"/>
      <c r="DQ567" s="4"/>
      <c r="DR567" s="4"/>
      <c r="DS567" s="4"/>
      <c r="DT567" s="4"/>
      <c r="DU567" s="4"/>
      <c r="DV567" s="4"/>
      <c r="DW567" s="4"/>
      <c r="DX567" s="4"/>
      <c r="DY567" s="4"/>
      <c r="DZ567" s="4"/>
      <c r="EA567" s="4"/>
      <c r="EB567" s="4"/>
      <c r="EC567" s="4"/>
      <c r="ED567" s="4"/>
      <c r="EE567" s="4"/>
      <c r="EF567" s="4"/>
      <c r="EG567" s="4"/>
      <c r="EH567" s="4"/>
      <c r="EI567" s="4"/>
      <c r="EJ567" s="4"/>
      <c r="EK567" s="4"/>
      <c r="EL567" s="4"/>
      <c r="EM567" s="4"/>
      <c r="EN567" s="4"/>
      <c r="EO567" s="4"/>
      <c r="EP567" s="4"/>
      <c r="EQ567" s="4"/>
      <c r="ER567" s="4"/>
      <c r="ES567" s="4"/>
      <c r="ET567" s="4"/>
      <c r="EU567" s="4"/>
      <c r="EV567" s="4"/>
      <c r="EW567" s="4"/>
      <c r="EX567" s="4"/>
      <c r="EY567" s="4"/>
      <c r="EZ567" s="4"/>
      <c r="FA567" s="4"/>
      <c r="FB567" s="4"/>
      <c r="FC567" s="4"/>
      <c r="FD567" s="4"/>
      <c r="FE567" s="4"/>
      <c r="FF567" s="4"/>
      <c r="FG567" s="4"/>
      <c r="FH567" s="4"/>
      <c r="FI567" s="4"/>
      <c r="FJ567" s="4"/>
      <c r="FK567" s="4"/>
      <c r="FL567" s="4"/>
      <c r="FM567" s="4"/>
      <c r="FN567" s="4"/>
      <c r="FO567" s="4"/>
      <c r="FP567" s="4"/>
      <c r="FQ567" s="4"/>
      <c r="FR567" s="4"/>
      <c r="FS567" s="4"/>
      <c r="FT567" s="4"/>
      <c r="FU567" s="4"/>
      <c r="FV567" s="4"/>
      <c r="FW567" s="4"/>
      <c r="FX567" s="4"/>
      <c r="FY567" s="4"/>
      <c r="FZ567" s="4"/>
      <c r="GA567" s="4"/>
      <c r="GB567" s="4"/>
      <c r="GC567" s="4"/>
      <c r="GD567" s="4"/>
      <c r="GE567" s="4"/>
      <c r="GF567" s="4"/>
      <c r="GG567" s="4"/>
      <c r="GH567" s="4"/>
      <c r="GI567" s="4"/>
      <c r="GJ567" s="4"/>
      <c r="GK567" s="4"/>
      <c r="GL567" s="4"/>
      <c r="GM567" s="4"/>
      <c r="GN567" s="4"/>
      <c r="GO567" s="4"/>
      <c r="GP567" s="4"/>
      <c r="GQ567" s="4"/>
      <c r="GR567" s="4"/>
      <c r="GS567" s="4"/>
      <c r="GT567" s="4"/>
      <c r="GU567" s="4"/>
      <c r="GV567" s="4"/>
      <c r="GW567" s="4"/>
      <c r="GX567" s="4"/>
      <c r="GY567" s="4"/>
      <c r="GZ567" s="4"/>
      <c r="HA567" s="4"/>
      <c r="HB567" s="4"/>
      <c r="HC567" s="4"/>
      <c r="HD567" s="4"/>
      <c r="HE567" s="4"/>
      <c r="HF567" s="4"/>
      <c r="HG567" s="4"/>
      <c r="HH567" s="4"/>
      <c r="HI567" s="4"/>
      <c r="HJ567" s="4"/>
      <c r="HK567" s="4"/>
      <c r="HL567" s="4"/>
      <c r="HM567" s="4"/>
      <c r="HN567" s="4"/>
      <c r="HO567" s="4"/>
      <c r="HP567" s="4"/>
      <c r="HQ567" s="4"/>
      <c r="HR567" s="4"/>
      <c r="HS567" s="4"/>
      <c r="HT567" s="4"/>
      <c r="HU567" s="4"/>
      <c r="HV567" s="4"/>
      <c r="HW567" s="4"/>
      <c r="HX567" s="4"/>
      <c r="HY567" s="4"/>
      <c r="HZ567" s="4"/>
      <c r="IA567" s="4"/>
      <c r="IB567" s="4"/>
      <c r="IC567" s="4"/>
      <c r="ID567" s="4"/>
      <c r="IE567" s="4"/>
      <c r="IF567" s="4"/>
      <c r="IG567" s="4"/>
      <c r="IH567" s="4"/>
      <c r="II567" s="4"/>
      <c r="IJ567" s="4"/>
      <c r="IK567" s="4"/>
      <c r="IL567" s="4"/>
      <c r="IM567" s="4"/>
      <c r="IN567" s="4"/>
      <c r="IO567" s="4"/>
      <c r="IP567" s="4"/>
      <c r="IQ567" s="4"/>
      <c r="IR567" s="4"/>
      <c r="IS567" s="4"/>
      <c r="IT567" s="4"/>
      <c r="IU567" s="4"/>
      <c r="IV567" s="4"/>
      <c r="IW567" s="4"/>
      <c r="IX567" s="4"/>
      <c r="IY567" s="4"/>
      <c r="IZ567" s="4"/>
      <c r="JA567" s="4"/>
      <c r="JB567" s="4"/>
      <c r="JC567" s="4"/>
      <c r="JD567" s="4"/>
      <c r="JE567" s="4"/>
      <c r="JF567" s="4"/>
      <c r="JG567" s="4"/>
      <c r="JH567" s="4"/>
      <c r="JI567" s="4"/>
      <c r="JJ567" s="4"/>
    </row>
    <row r="568" s="9" customFormat="1" ht="46" customHeight="1" spans="1:270">
      <c r="A568" s="26"/>
      <c r="B568" s="21" t="s">
        <v>1886</v>
      </c>
      <c r="C568" s="21" t="s">
        <v>1887</v>
      </c>
      <c r="D568" s="22" t="s">
        <v>548</v>
      </c>
      <c r="E568" s="22" t="s">
        <v>605</v>
      </c>
      <c r="F568" s="62" t="s">
        <v>139</v>
      </c>
      <c r="G568" s="22" t="s">
        <v>140</v>
      </c>
      <c r="H568" s="22" t="s">
        <v>606</v>
      </c>
      <c r="I568" s="22">
        <v>8</v>
      </c>
      <c r="J568" s="22">
        <v>8</v>
      </c>
      <c r="K568" s="22">
        <v>8</v>
      </c>
      <c r="L568" s="58"/>
      <c r="M568" s="22"/>
      <c r="N568" s="22"/>
      <c r="O568" s="22"/>
      <c r="P568" s="22"/>
      <c r="Q568" s="22"/>
      <c r="R568" s="22"/>
      <c r="S568" s="22"/>
      <c r="T568" s="22"/>
      <c r="U568" s="22"/>
      <c r="V568" s="22"/>
      <c r="W568" s="22" t="s">
        <v>130</v>
      </c>
      <c r="X568" s="22" t="s">
        <v>112</v>
      </c>
      <c r="Y568" s="62" t="s">
        <v>112</v>
      </c>
      <c r="Z568" s="62" t="s">
        <v>131</v>
      </c>
      <c r="AA568" s="22" t="s">
        <v>131</v>
      </c>
      <c r="AB568" s="22" t="s">
        <v>131</v>
      </c>
      <c r="AC568" s="22">
        <v>45</v>
      </c>
      <c r="AD568" s="22">
        <v>158</v>
      </c>
      <c r="AE568" s="22">
        <v>158</v>
      </c>
      <c r="AF568" s="21" t="s">
        <v>1292</v>
      </c>
      <c r="AG568" s="21" t="s">
        <v>1870</v>
      </c>
      <c r="AH568" s="22"/>
      <c r="AI568" s="4"/>
      <c r="AJ568" s="4"/>
      <c r="AK568" s="4"/>
      <c r="AL568" s="4"/>
      <c r="AM568" s="4"/>
      <c r="AN568" s="4"/>
      <c r="AO568" s="4"/>
      <c r="AP568" s="4"/>
      <c r="AQ568" s="4"/>
      <c r="AR568" s="4"/>
      <c r="AS568" s="4"/>
      <c r="AT568" s="4"/>
      <c r="AU568" s="4"/>
      <c r="AV568" s="4"/>
      <c r="AW568" s="4"/>
      <c r="AX568" s="4"/>
      <c r="AY568" s="4"/>
      <c r="AZ568" s="4"/>
      <c r="BA568" s="4"/>
      <c r="BB568" s="4"/>
      <c r="BC568" s="4"/>
      <c r="BD568" s="4"/>
      <c r="BE568" s="4"/>
      <c r="BF568" s="4"/>
      <c r="BG568" s="4"/>
      <c r="BH568" s="4"/>
      <c r="BI568" s="4"/>
      <c r="BJ568" s="4"/>
      <c r="BK568" s="4"/>
      <c r="BL568" s="4"/>
      <c r="BM568" s="4"/>
      <c r="BN568" s="4"/>
      <c r="BO568" s="4"/>
      <c r="BP568" s="4"/>
      <c r="BQ568" s="4"/>
      <c r="BR568" s="4"/>
      <c r="BS568" s="4"/>
      <c r="BT568" s="4"/>
      <c r="BU568" s="4"/>
      <c r="BV568" s="4"/>
      <c r="BW568" s="4"/>
      <c r="BX568" s="4"/>
      <c r="BY568" s="4"/>
      <c r="BZ568" s="4"/>
      <c r="CA568" s="4"/>
      <c r="CB568" s="4"/>
      <c r="CC568" s="4"/>
      <c r="CD568" s="4"/>
      <c r="CE568" s="4"/>
      <c r="CF568" s="4"/>
      <c r="CG568" s="4"/>
      <c r="CH568" s="4"/>
      <c r="CI568" s="4"/>
      <c r="CJ568" s="4"/>
      <c r="CK568" s="4"/>
      <c r="CL568" s="4"/>
      <c r="CM568" s="4"/>
      <c r="CN568" s="4"/>
      <c r="CO568" s="4"/>
      <c r="CP568" s="4"/>
      <c r="CQ568" s="4"/>
      <c r="CR568" s="4"/>
      <c r="CS568" s="4"/>
      <c r="CT568" s="4"/>
      <c r="CU568" s="4"/>
      <c r="CV568" s="4"/>
      <c r="CW568" s="4"/>
      <c r="CX568" s="4"/>
      <c r="CY568" s="4"/>
      <c r="CZ568" s="4"/>
      <c r="DA568" s="4"/>
      <c r="DB568" s="4"/>
      <c r="DC568" s="4"/>
      <c r="DD568" s="4"/>
      <c r="DE568" s="4"/>
      <c r="DF568" s="4"/>
      <c r="DG568" s="4"/>
      <c r="DH568" s="4"/>
      <c r="DI568" s="4"/>
      <c r="DJ568" s="4"/>
      <c r="DK568" s="4"/>
      <c r="DL568" s="4"/>
      <c r="DM568" s="4"/>
      <c r="DN568" s="4"/>
      <c r="DO568" s="4"/>
      <c r="DP568" s="4"/>
      <c r="DQ568" s="4"/>
      <c r="DR568" s="4"/>
      <c r="DS568" s="4"/>
      <c r="DT568" s="4"/>
      <c r="DU568" s="4"/>
      <c r="DV568" s="4"/>
      <c r="DW568" s="4"/>
      <c r="DX568" s="4"/>
      <c r="DY568" s="4"/>
      <c r="DZ568" s="4"/>
      <c r="EA568" s="4"/>
      <c r="EB568" s="4"/>
      <c r="EC568" s="4"/>
      <c r="ED568" s="4"/>
      <c r="EE568" s="4"/>
      <c r="EF568" s="4"/>
      <c r="EG568" s="4"/>
      <c r="EH568" s="4"/>
      <c r="EI568" s="4"/>
      <c r="EJ568" s="4"/>
      <c r="EK568" s="4"/>
      <c r="EL568" s="4"/>
      <c r="EM568" s="4"/>
      <c r="EN568" s="4"/>
      <c r="EO568" s="4"/>
      <c r="EP568" s="4"/>
      <c r="EQ568" s="4"/>
      <c r="ER568" s="4"/>
      <c r="ES568" s="4"/>
      <c r="ET568" s="4"/>
      <c r="EU568" s="4"/>
      <c r="EV568" s="4"/>
      <c r="EW568" s="4"/>
      <c r="EX568" s="4"/>
      <c r="EY568" s="4"/>
      <c r="EZ568" s="4"/>
      <c r="FA568" s="4"/>
      <c r="FB568" s="4"/>
      <c r="FC568" s="4"/>
      <c r="FD568" s="4"/>
      <c r="FE568" s="4"/>
      <c r="FF568" s="4"/>
      <c r="FG568" s="4"/>
      <c r="FH568" s="4"/>
      <c r="FI568" s="4"/>
      <c r="FJ568" s="4"/>
      <c r="FK568" s="4"/>
      <c r="FL568" s="4"/>
      <c r="FM568" s="4"/>
      <c r="FN568" s="4"/>
      <c r="FO568" s="4"/>
      <c r="FP568" s="4"/>
      <c r="FQ568" s="4"/>
      <c r="FR568" s="4"/>
      <c r="FS568" s="4"/>
      <c r="FT568" s="4"/>
      <c r="FU568" s="4"/>
      <c r="FV568" s="4"/>
      <c r="FW568" s="4"/>
      <c r="FX568" s="4"/>
      <c r="FY568" s="4"/>
      <c r="FZ568" s="4"/>
      <c r="GA568" s="4"/>
      <c r="GB568" s="4"/>
      <c r="GC568" s="4"/>
      <c r="GD568" s="4"/>
      <c r="GE568" s="4"/>
      <c r="GF568" s="4"/>
      <c r="GG568" s="4"/>
      <c r="GH568" s="4"/>
      <c r="GI568" s="4"/>
      <c r="GJ568" s="4"/>
      <c r="GK568" s="4"/>
      <c r="GL568" s="4"/>
      <c r="GM568" s="4"/>
      <c r="GN568" s="4"/>
      <c r="GO568" s="4"/>
      <c r="GP568" s="4"/>
      <c r="GQ568" s="4"/>
      <c r="GR568" s="4"/>
      <c r="GS568" s="4"/>
      <c r="GT568" s="4"/>
      <c r="GU568" s="4"/>
      <c r="GV568" s="4"/>
      <c r="GW568" s="4"/>
      <c r="GX568" s="4"/>
      <c r="GY568" s="4"/>
      <c r="GZ568" s="4"/>
      <c r="HA568" s="4"/>
      <c r="HB568" s="4"/>
      <c r="HC568" s="4"/>
      <c r="HD568" s="4"/>
      <c r="HE568" s="4"/>
      <c r="HF568" s="4"/>
      <c r="HG568" s="4"/>
      <c r="HH568" s="4"/>
      <c r="HI568" s="4"/>
      <c r="HJ568" s="4"/>
      <c r="HK568" s="4"/>
      <c r="HL568" s="4"/>
      <c r="HM568" s="4"/>
      <c r="HN568" s="4"/>
      <c r="HO568" s="4"/>
      <c r="HP568" s="4"/>
      <c r="HQ568" s="4"/>
      <c r="HR568" s="4"/>
      <c r="HS568" s="4"/>
      <c r="HT568" s="4"/>
      <c r="HU568" s="4"/>
      <c r="HV568" s="4"/>
      <c r="HW568" s="4"/>
      <c r="HX568" s="4"/>
      <c r="HY568" s="4"/>
      <c r="HZ568" s="4"/>
      <c r="IA568" s="4"/>
      <c r="IB568" s="4"/>
      <c r="IC568" s="4"/>
      <c r="ID568" s="4"/>
      <c r="IE568" s="4"/>
      <c r="IF568" s="4"/>
      <c r="IG568" s="4"/>
      <c r="IH568" s="4"/>
      <c r="II568" s="4"/>
      <c r="IJ568" s="4"/>
      <c r="IK568" s="4"/>
      <c r="IL568" s="4"/>
      <c r="IM568" s="4"/>
      <c r="IN568" s="4"/>
      <c r="IO568" s="4"/>
      <c r="IP568" s="4"/>
      <c r="IQ568" s="4"/>
      <c r="IR568" s="4"/>
      <c r="IS568" s="4"/>
      <c r="IT568" s="4"/>
      <c r="IU568" s="4"/>
      <c r="IV568" s="4"/>
      <c r="IW568" s="4"/>
      <c r="IX568" s="4"/>
      <c r="IY568" s="4"/>
      <c r="IZ568" s="4"/>
      <c r="JA568" s="4"/>
      <c r="JB568" s="4"/>
      <c r="JC568" s="4"/>
      <c r="JD568" s="4"/>
      <c r="JE568" s="4"/>
      <c r="JF568" s="4"/>
      <c r="JG568" s="4"/>
      <c r="JH568" s="4"/>
      <c r="JI568" s="4"/>
      <c r="JJ568" s="4"/>
    </row>
    <row r="569" s="9" customFormat="1" ht="52" customHeight="1" spans="1:270">
      <c r="A569" s="26"/>
      <c r="B569" s="21" t="s">
        <v>1888</v>
      </c>
      <c r="C569" s="21" t="s">
        <v>1889</v>
      </c>
      <c r="D569" s="22" t="s">
        <v>548</v>
      </c>
      <c r="E569" s="22" t="s">
        <v>605</v>
      </c>
      <c r="F569" s="62" t="s">
        <v>139</v>
      </c>
      <c r="G569" s="22" t="s">
        <v>140</v>
      </c>
      <c r="H569" s="22" t="s">
        <v>606</v>
      </c>
      <c r="I569" s="22">
        <v>10</v>
      </c>
      <c r="J569" s="22">
        <v>10</v>
      </c>
      <c r="K569" s="22">
        <v>10</v>
      </c>
      <c r="L569" s="58"/>
      <c r="M569" s="22"/>
      <c r="N569" s="22"/>
      <c r="O569" s="22"/>
      <c r="P569" s="22"/>
      <c r="Q569" s="22"/>
      <c r="R569" s="22"/>
      <c r="S569" s="22"/>
      <c r="T569" s="22"/>
      <c r="U569" s="22"/>
      <c r="V569" s="22"/>
      <c r="W569" s="22" t="s">
        <v>130</v>
      </c>
      <c r="X569" s="22" t="s">
        <v>112</v>
      </c>
      <c r="Y569" s="62" t="s">
        <v>112</v>
      </c>
      <c r="Z569" s="62" t="s">
        <v>131</v>
      </c>
      <c r="AA569" s="22" t="s">
        <v>131</v>
      </c>
      <c r="AB569" s="22" t="s">
        <v>131</v>
      </c>
      <c r="AC569" s="22">
        <v>343</v>
      </c>
      <c r="AD569" s="22">
        <v>1207</v>
      </c>
      <c r="AE569" s="22">
        <v>1207</v>
      </c>
      <c r="AF569" s="21" t="s">
        <v>1292</v>
      </c>
      <c r="AG569" s="21" t="s">
        <v>1870</v>
      </c>
      <c r="AH569" s="22"/>
      <c r="AI569" s="4"/>
      <c r="AJ569" s="4"/>
      <c r="AK569" s="4"/>
      <c r="AL569" s="4"/>
      <c r="AM569" s="4"/>
      <c r="AN569" s="4"/>
      <c r="AO569" s="4"/>
      <c r="AP569" s="4"/>
      <c r="AQ569" s="4"/>
      <c r="AR569" s="4"/>
      <c r="AS569" s="4"/>
      <c r="AT569" s="4"/>
      <c r="AU569" s="4"/>
      <c r="AV569" s="4"/>
      <c r="AW569" s="4"/>
      <c r="AX569" s="4"/>
      <c r="AY569" s="4"/>
      <c r="AZ569" s="4"/>
      <c r="BA569" s="4"/>
      <c r="BB569" s="4"/>
      <c r="BC569" s="4"/>
      <c r="BD569" s="4"/>
      <c r="BE569" s="4"/>
      <c r="BF569" s="4"/>
      <c r="BG569" s="4"/>
      <c r="BH569" s="4"/>
      <c r="BI569" s="4"/>
      <c r="BJ569" s="4"/>
      <c r="BK569" s="4"/>
      <c r="BL569" s="4"/>
      <c r="BM569" s="4"/>
      <c r="BN569" s="4"/>
      <c r="BO569" s="4"/>
      <c r="BP569" s="4"/>
      <c r="BQ569" s="4"/>
      <c r="BR569" s="4"/>
      <c r="BS569" s="4"/>
      <c r="BT569" s="4"/>
      <c r="BU569" s="4"/>
      <c r="BV569" s="4"/>
      <c r="BW569" s="4"/>
      <c r="BX569" s="4"/>
      <c r="BY569" s="4"/>
      <c r="BZ569" s="4"/>
      <c r="CA569" s="4"/>
      <c r="CB569" s="4"/>
      <c r="CC569" s="4"/>
      <c r="CD569" s="4"/>
      <c r="CE569" s="4"/>
      <c r="CF569" s="4"/>
      <c r="CG569" s="4"/>
      <c r="CH569" s="4"/>
      <c r="CI569" s="4"/>
      <c r="CJ569" s="4"/>
      <c r="CK569" s="4"/>
      <c r="CL569" s="4"/>
      <c r="CM569" s="4"/>
      <c r="CN569" s="4"/>
      <c r="CO569" s="4"/>
      <c r="CP569" s="4"/>
      <c r="CQ569" s="4"/>
      <c r="CR569" s="4"/>
      <c r="CS569" s="4"/>
      <c r="CT569" s="4"/>
      <c r="CU569" s="4"/>
      <c r="CV569" s="4"/>
      <c r="CW569" s="4"/>
      <c r="CX569" s="4"/>
      <c r="CY569" s="4"/>
      <c r="CZ569" s="4"/>
      <c r="DA569" s="4"/>
      <c r="DB569" s="4"/>
      <c r="DC569" s="4"/>
      <c r="DD569" s="4"/>
      <c r="DE569" s="4"/>
      <c r="DF569" s="4"/>
      <c r="DG569" s="4"/>
      <c r="DH569" s="4"/>
      <c r="DI569" s="4"/>
      <c r="DJ569" s="4"/>
      <c r="DK569" s="4"/>
      <c r="DL569" s="4"/>
      <c r="DM569" s="4"/>
      <c r="DN569" s="4"/>
      <c r="DO569" s="4"/>
      <c r="DP569" s="4"/>
      <c r="DQ569" s="4"/>
      <c r="DR569" s="4"/>
      <c r="DS569" s="4"/>
      <c r="DT569" s="4"/>
      <c r="DU569" s="4"/>
      <c r="DV569" s="4"/>
      <c r="DW569" s="4"/>
      <c r="DX569" s="4"/>
      <c r="DY569" s="4"/>
      <c r="DZ569" s="4"/>
      <c r="EA569" s="4"/>
      <c r="EB569" s="4"/>
      <c r="EC569" s="4"/>
      <c r="ED569" s="4"/>
      <c r="EE569" s="4"/>
      <c r="EF569" s="4"/>
      <c r="EG569" s="4"/>
      <c r="EH569" s="4"/>
      <c r="EI569" s="4"/>
      <c r="EJ569" s="4"/>
      <c r="EK569" s="4"/>
      <c r="EL569" s="4"/>
      <c r="EM569" s="4"/>
      <c r="EN569" s="4"/>
      <c r="EO569" s="4"/>
      <c r="EP569" s="4"/>
      <c r="EQ569" s="4"/>
      <c r="ER569" s="4"/>
      <c r="ES569" s="4"/>
      <c r="ET569" s="4"/>
      <c r="EU569" s="4"/>
      <c r="EV569" s="4"/>
      <c r="EW569" s="4"/>
      <c r="EX569" s="4"/>
      <c r="EY569" s="4"/>
      <c r="EZ569" s="4"/>
      <c r="FA569" s="4"/>
      <c r="FB569" s="4"/>
      <c r="FC569" s="4"/>
      <c r="FD569" s="4"/>
      <c r="FE569" s="4"/>
      <c r="FF569" s="4"/>
      <c r="FG569" s="4"/>
      <c r="FH569" s="4"/>
      <c r="FI569" s="4"/>
      <c r="FJ569" s="4"/>
      <c r="FK569" s="4"/>
      <c r="FL569" s="4"/>
      <c r="FM569" s="4"/>
      <c r="FN569" s="4"/>
      <c r="FO569" s="4"/>
      <c r="FP569" s="4"/>
      <c r="FQ569" s="4"/>
      <c r="FR569" s="4"/>
      <c r="FS569" s="4"/>
      <c r="FT569" s="4"/>
      <c r="FU569" s="4"/>
      <c r="FV569" s="4"/>
      <c r="FW569" s="4"/>
      <c r="FX569" s="4"/>
      <c r="FY569" s="4"/>
      <c r="FZ569" s="4"/>
      <c r="GA569" s="4"/>
      <c r="GB569" s="4"/>
      <c r="GC569" s="4"/>
      <c r="GD569" s="4"/>
      <c r="GE569" s="4"/>
      <c r="GF569" s="4"/>
      <c r="GG569" s="4"/>
      <c r="GH569" s="4"/>
      <c r="GI569" s="4"/>
      <c r="GJ569" s="4"/>
      <c r="GK569" s="4"/>
      <c r="GL569" s="4"/>
      <c r="GM569" s="4"/>
      <c r="GN569" s="4"/>
      <c r="GO569" s="4"/>
      <c r="GP569" s="4"/>
      <c r="GQ569" s="4"/>
      <c r="GR569" s="4"/>
      <c r="GS569" s="4"/>
      <c r="GT569" s="4"/>
      <c r="GU569" s="4"/>
      <c r="GV569" s="4"/>
      <c r="GW569" s="4"/>
      <c r="GX569" s="4"/>
      <c r="GY569" s="4"/>
      <c r="GZ569" s="4"/>
      <c r="HA569" s="4"/>
      <c r="HB569" s="4"/>
      <c r="HC569" s="4"/>
      <c r="HD569" s="4"/>
      <c r="HE569" s="4"/>
      <c r="HF569" s="4"/>
      <c r="HG569" s="4"/>
      <c r="HH569" s="4"/>
      <c r="HI569" s="4"/>
      <c r="HJ569" s="4"/>
      <c r="HK569" s="4"/>
      <c r="HL569" s="4"/>
      <c r="HM569" s="4"/>
      <c r="HN569" s="4"/>
      <c r="HO569" s="4"/>
      <c r="HP569" s="4"/>
      <c r="HQ569" s="4"/>
      <c r="HR569" s="4"/>
      <c r="HS569" s="4"/>
      <c r="HT569" s="4"/>
      <c r="HU569" s="4"/>
      <c r="HV569" s="4"/>
      <c r="HW569" s="4"/>
      <c r="HX569" s="4"/>
      <c r="HY569" s="4"/>
      <c r="HZ569" s="4"/>
      <c r="IA569" s="4"/>
      <c r="IB569" s="4"/>
      <c r="IC569" s="4"/>
      <c r="ID569" s="4"/>
      <c r="IE569" s="4"/>
      <c r="IF569" s="4"/>
      <c r="IG569" s="4"/>
      <c r="IH569" s="4"/>
      <c r="II569" s="4"/>
      <c r="IJ569" s="4"/>
      <c r="IK569" s="4"/>
      <c r="IL569" s="4"/>
      <c r="IM569" s="4"/>
      <c r="IN569" s="4"/>
      <c r="IO569" s="4"/>
      <c r="IP569" s="4"/>
      <c r="IQ569" s="4"/>
      <c r="IR569" s="4"/>
      <c r="IS569" s="4"/>
      <c r="IT569" s="4"/>
      <c r="IU569" s="4"/>
      <c r="IV569" s="4"/>
      <c r="IW569" s="4"/>
      <c r="IX569" s="4"/>
      <c r="IY569" s="4"/>
      <c r="IZ569" s="4"/>
      <c r="JA569" s="4"/>
      <c r="JB569" s="4"/>
      <c r="JC569" s="4"/>
      <c r="JD569" s="4"/>
      <c r="JE569" s="4"/>
      <c r="JF569" s="4"/>
      <c r="JG569" s="4"/>
      <c r="JH569" s="4"/>
      <c r="JI569" s="4"/>
      <c r="JJ569" s="4"/>
    </row>
    <row r="570" s="9" customFormat="1" ht="48" customHeight="1" spans="1:270">
      <c r="A570" s="26"/>
      <c r="B570" s="21" t="s">
        <v>1890</v>
      </c>
      <c r="C570" s="21" t="s">
        <v>1891</v>
      </c>
      <c r="D570" s="22" t="s">
        <v>548</v>
      </c>
      <c r="E570" s="22" t="s">
        <v>618</v>
      </c>
      <c r="F570" s="62" t="s">
        <v>139</v>
      </c>
      <c r="G570" s="22" t="s">
        <v>140</v>
      </c>
      <c r="H570" s="22" t="s">
        <v>619</v>
      </c>
      <c r="I570" s="22">
        <v>60</v>
      </c>
      <c r="J570" s="22">
        <v>60</v>
      </c>
      <c r="K570" s="22">
        <v>60</v>
      </c>
      <c r="L570" s="22"/>
      <c r="M570" s="22"/>
      <c r="N570" s="22"/>
      <c r="O570" s="58"/>
      <c r="P570" s="22"/>
      <c r="Q570" s="22"/>
      <c r="R570" s="22"/>
      <c r="S570" s="22"/>
      <c r="T570" s="22"/>
      <c r="U570" s="22"/>
      <c r="V570" s="22"/>
      <c r="W570" s="22" t="s">
        <v>130</v>
      </c>
      <c r="X570" s="22" t="s">
        <v>112</v>
      </c>
      <c r="Y570" s="62" t="s">
        <v>112</v>
      </c>
      <c r="Z570" s="62" t="s">
        <v>131</v>
      </c>
      <c r="AA570" s="22" t="s">
        <v>131</v>
      </c>
      <c r="AB570" s="22" t="s">
        <v>131</v>
      </c>
      <c r="AC570" s="22">
        <v>10</v>
      </c>
      <c r="AD570" s="22">
        <v>40</v>
      </c>
      <c r="AE570" s="22">
        <v>310</v>
      </c>
      <c r="AF570" s="21" t="s">
        <v>1292</v>
      </c>
      <c r="AG570" s="21" t="s">
        <v>1870</v>
      </c>
      <c r="AH570" s="22"/>
      <c r="AI570" s="4"/>
      <c r="AJ570" s="4"/>
      <c r="AK570" s="4"/>
      <c r="AL570" s="4"/>
      <c r="AM570" s="4"/>
      <c r="AN570" s="4"/>
      <c r="AO570" s="4"/>
      <c r="AP570" s="4"/>
      <c r="AQ570" s="4"/>
      <c r="AR570" s="4"/>
      <c r="AS570" s="4"/>
      <c r="AT570" s="4"/>
      <c r="AU570" s="4"/>
      <c r="AV570" s="4"/>
      <c r="AW570" s="4"/>
      <c r="AX570" s="4"/>
      <c r="AY570" s="4"/>
      <c r="AZ570" s="4"/>
      <c r="BA570" s="4"/>
      <c r="BB570" s="4"/>
      <c r="BC570" s="4"/>
      <c r="BD570" s="4"/>
      <c r="BE570" s="4"/>
      <c r="BF570" s="4"/>
      <c r="BG570" s="4"/>
      <c r="BH570" s="4"/>
      <c r="BI570" s="4"/>
      <c r="BJ570" s="4"/>
      <c r="BK570" s="4"/>
      <c r="BL570" s="4"/>
      <c r="BM570" s="4"/>
      <c r="BN570" s="4"/>
      <c r="BO570" s="4"/>
      <c r="BP570" s="4"/>
      <c r="BQ570" s="4"/>
      <c r="BR570" s="4"/>
      <c r="BS570" s="4"/>
      <c r="BT570" s="4"/>
      <c r="BU570" s="4"/>
      <c r="BV570" s="4"/>
      <c r="BW570" s="4"/>
      <c r="BX570" s="4"/>
      <c r="BY570" s="4"/>
      <c r="BZ570" s="4"/>
      <c r="CA570" s="4"/>
      <c r="CB570" s="4"/>
      <c r="CC570" s="4"/>
      <c r="CD570" s="4"/>
      <c r="CE570" s="4"/>
      <c r="CF570" s="4"/>
      <c r="CG570" s="4"/>
      <c r="CH570" s="4"/>
      <c r="CI570" s="4"/>
      <c r="CJ570" s="4"/>
      <c r="CK570" s="4"/>
      <c r="CL570" s="4"/>
      <c r="CM570" s="4"/>
      <c r="CN570" s="4"/>
      <c r="CO570" s="4"/>
      <c r="CP570" s="4"/>
      <c r="CQ570" s="4"/>
      <c r="CR570" s="4"/>
      <c r="CS570" s="4"/>
      <c r="CT570" s="4"/>
      <c r="CU570" s="4"/>
      <c r="CV570" s="4"/>
      <c r="CW570" s="4"/>
      <c r="CX570" s="4"/>
      <c r="CY570" s="4"/>
      <c r="CZ570" s="4"/>
      <c r="DA570" s="4"/>
      <c r="DB570" s="4"/>
      <c r="DC570" s="4"/>
      <c r="DD570" s="4"/>
      <c r="DE570" s="4"/>
      <c r="DF570" s="4"/>
      <c r="DG570" s="4"/>
      <c r="DH570" s="4"/>
      <c r="DI570" s="4"/>
      <c r="DJ570" s="4"/>
      <c r="DK570" s="4"/>
      <c r="DL570" s="4"/>
      <c r="DM570" s="4"/>
      <c r="DN570" s="4"/>
      <c r="DO570" s="4"/>
      <c r="DP570" s="4"/>
      <c r="DQ570" s="4"/>
      <c r="DR570" s="4"/>
      <c r="DS570" s="4"/>
      <c r="DT570" s="4"/>
      <c r="DU570" s="4"/>
      <c r="DV570" s="4"/>
      <c r="DW570" s="4"/>
      <c r="DX570" s="4"/>
      <c r="DY570" s="4"/>
      <c r="DZ570" s="4"/>
      <c r="EA570" s="4"/>
      <c r="EB570" s="4"/>
      <c r="EC570" s="4"/>
      <c r="ED570" s="4"/>
      <c r="EE570" s="4"/>
      <c r="EF570" s="4"/>
      <c r="EG570" s="4"/>
      <c r="EH570" s="4"/>
      <c r="EI570" s="4"/>
      <c r="EJ570" s="4"/>
      <c r="EK570" s="4"/>
      <c r="EL570" s="4"/>
      <c r="EM570" s="4"/>
      <c r="EN570" s="4"/>
      <c r="EO570" s="4"/>
      <c r="EP570" s="4"/>
      <c r="EQ570" s="4"/>
      <c r="ER570" s="4"/>
      <c r="ES570" s="4"/>
      <c r="ET570" s="4"/>
      <c r="EU570" s="4"/>
      <c r="EV570" s="4"/>
      <c r="EW570" s="4"/>
      <c r="EX570" s="4"/>
      <c r="EY570" s="4"/>
      <c r="EZ570" s="4"/>
      <c r="FA570" s="4"/>
      <c r="FB570" s="4"/>
      <c r="FC570" s="4"/>
      <c r="FD570" s="4"/>
      <c r="FE570" s="4"/>
      <c r="FF570" s="4"/>
      <c r="FG570" s="4"/>
      <c r="FH570" s="4"/>
      <c r="FI570" s="4"/>
      <c r="FJ570" s="4"/>
      <c r="FK570" s="4"/>
      <c r="FL570" s="4"/>
      <c r="FM570" s="4"/>
      <c r="FN570" s="4"/>
      <c r="FO570" s="4"/>
      <c r="FP570" s="4"/>
      <c r="FQ570" s="4"/>
      <c r="FR570" s="4"/>
      <c r="FS570" s="4"/>
      <c r="FT570" s="4"/>
      <c r="FU570" s="4"/>
      <c r="FV570" s="4"/>
      <c r="FW570" s="4"/>
      <c r="FX570" s="4"/>
      <c r="FY570" s="4"/>
      <c r="FZ570" s="4"/>
      <c r="GA570" s="4"/>
      <c r="GB570" s="4"/>
      <c r="GC570" s="4"/>
      <c r="GD570" s="4"/>
      <c r="GE570" s="4"/>
      <c r="GF570" s="4"/>
      <c r="GG570" s="4"/>
      <c r="GH570" s="4"/>
      <c r="GI570" s="4"/>
      <c r="GJ570" s="4"/>
      <c r="GK570" s="4"/>
      <c r="GL570" s="4"/>
      <c r="GM570" s="4"/>
      <c r="GN570" s="4"/>
      <c r="GO570" s="4"/>
      <c r="GP570" s="4"/>
      <c r="GQ570" s="4"/>
      <c r="GR570" s="4"/>
      <c r="GS570" s="4"/>
      <c r="GT570" s="4"/>
      <c r="GU570" s="4"/>
      <c r="GV570" s="4"/>
      <c r="GW570" s="4"/>
      <c r="GX570" s="4"/>
      <c r="GY570" s="4"/>
      <c r="GZ570" s="4"/>
      <c r="HA570" s="4"/>
      <c r="HB570" s="4"/>
      <c r="HC570" s="4"/>
      <c r="HD570" s="4"/>
      <c r="HE570" s="4"/>
      <c r="HF570" s="4"/>
      <c r="HG570" s="4"/>
      <c r="HH570" s="4"/>
      <c r="HI570" s="4"/>
      <c r="HJ570" s="4"/>
      <c r="HK570" s="4"/>
      <c r="HL570" s="4"/>
      <c r="HM570" s="4"/>
      <c r="HN570" s="4"/>
      <c r="HO570" s="4"/>
      <c r="HP570" s="4"/>
      <c r="HQ570" s="4"/>
      <c r="HR570" s="4"/>
      <c r="HS570" s="4"/>
      <c r="HT570" s="4"/>
      <c r="HU570" s="4"/>
      <c r="HV570" s="4"/>
      <c r="HW570" s="4"/>
      <c r="HX570" s="4"/>
      <c r="HY570" s="4"/>
      <c r="HZ570" s="4"/>
      <c r="IA570" s="4"/>
      <c r="IB570" s="4"/>
      <c r="IC570" s="4"/>
      <c r="ID570" s="4"/>
      <c r="IE570" s="4"/>
      <c r="IF570" s="4"/>
      <c r="IG570" s="4"/>
      <c r="IH570" s="4"/>
      <c r="II570" s="4"/>
      <c r="IJ570" s="4"/>
      <c r="IK570" s="4"/>
      <c r="IL570" s="4"/>
      <c r="IM570" s="4"/>
      <c r="IN570" s="4"/>
      <c r="IO570" s="4"/>
      <c r="IP570" s="4"/>
      <c r="IQ570" s="4"/>
      <c r="IR570" s="4"/>
      <c r="IS570" s="4"/>
      <c r="IT570" s="4"/>
      <c r="IU570" s="4"/>
      <c r="IV570" s="4"/>
      <c r="IW570" s="4"/>
      <c r="IX570" s="4"/>
      <c r="IY570" s="4"/>
      <c r="IZ570" s="4"/>
      <c r="JA570" s="4"/>
      <c r="JB570" s="4"/>
      <c r="JC570" s="4"/>
      <c r="JD570" s="4"/>
      <c r="JE570" s="4"/>
      <c r="JF570" s="4"/>
      <c r="JG570" s="4"/>
      <c r="JH570" s="4"/>
      <c r="JI570" s="4"/>
      <c r="JJ570" s="4"/>
    </row>
    <row r="571" s="9" customFormat="1" ht="65" customHeight="1" spans="1:270">
      <c r="A571" s="26"/>
      <c r="B571" s="21" t="s">
        <v>1892</v>
      </c>
      <c r="C571" s="21" t="s">
        <v>1893</v>
      </c>
      <c r="D571" s="22" t="s">
        <v>548</v>
      </c>
      <c r="E571" s="22" t="s">
        <v>618</v>
      </c>
      <c r="F571" s="62" t="s">
        <v>139</v>
      </c>
      <c r="G571" s="22" t="s">
        <v>140</v>
      </c>
      <c r="H571" s="22" t="s">
        <v>619</v>
      </c>
      <c r="I571" s="22">
        <v>60</v>
      </c>
      <c r="J571" s="22">
        <v>60</v>
      </c>
      <c r="K571" s="22">
        <v>60</v>
      </c>
      <c r="L571" s="22"/>
      <c r="M571" s="22"/>
      <c r="N571" s="22"/>
      <c r="O571" s="58"/>
      <c r="P571" s="22"/>
      <c r="Q571" s="22"/>
      <c r="R571" s="22"/>
      <c r="S571" s="22"/>
      <c r="T571" s="22"/>
      <c r="U571" s="22"/>
      <c r="V571" s="22"/>
      <c r="W571" s="22" t="s">
        <v>130</v>
      </c>
      <c r="X571" s="22" t="s">
        <v>112</v>
      </c>
      <c r="Y571" s="62" t="s">
        <v>112</v>
      </c>
      <c r="Z571" s="62" t="s">
        <v>131</v>
      </c>
      <c r="AA571" s="22" t="s">
        <v>131</v>
      </c>
      <c r="AB571" s="22" t="s">
        <v>131</v>
      </c>
      <c r="AC571" s="22">
        <v>15</v>
      </c>
      <c r="AD571" s="22">
        <v>60</v>
      </c>
      <c r="AE571" s="22">
        <v>110</v>
      </c>
      <c r="AF571" s="21" t="s">
        <v>1292</v>
      </c>
      <c r="AG571" s="21" t="s">
        <v>1870</v>
      </c>
      <c r="AH571" s="22"/>
      <c r="AI571" s="4"/>
      <c r="AJ571" s="4"/>
      <c r="AK571" s="4"/>
      <c r="AL571" s="4"/>
      <c r="AM571" s="4"/>
      <c r="AN571" s="4"/>
      <c r="AO571" s="4"/>
      <c r="AP571" s="4"/>
      <c r="AQ571" s="4"/>
      <c r="AR571" s="4"/>
      <c r="AS571" s="4"/>
      <c r="AT571" s="4"/>
      <c r="AU571" s="4"/>
      <c r="AV571" s="4"/>
      <c r="AW571" s="4"/>
      <c r="AX571" s="4"/>
      <c r="AY571" s="4"/>
      <c r="AZ571" s="4"/>
      <c r="BA571" s="4"/>
      <c r="BB571" s="4"/>
      <c r="BC571" s="4"/>
      <c r="BD571" s="4"/>
      <c r="BE571" s="4"/>
      <c r="BF571" s="4"/>
      <c r="BG571" s="4"/>
      <c r="BH571" s="4"/>
      <c r="BI571" s="4"/>
      <c r="BJ571" s="4"/>
      <c r="BK571" s="4"/>
      <c r="BL571" s="4"/>
      <c r="BM571" s="4"/>
      <c r="BN571" s="4"/>
      <c r="BO571" s="4"/>
      <c r="BP571" s="4"/>
      <c r="BQ571" s="4"/>
      <c r="BR571" s="4"/>
      <c r="BS571" s="4"/>
      <c r="BT571" s="4"/>
      <c r="BU571" s="4"/>
      <c r="BV571" s="4"/>
      <c r="BW571" s="4"/>
      <c r="BX571" s="4"/>
      <c r="BY571" s="4"/>
      <c r="BZ571" s="4"/>
      <c r="CA571" s="4"/>
      <c r="CB571" s="4"/>
      <c r="CC571" s="4"/>
      <c r="CD571" s="4"/>
      <c r="CE571" s="4"/>
      <c r="CF571" s="4"/>
      <c r="CG571" s="4"/>
      <c r="CH571" s="4"/>
      <c r="CI571" s="4"/>
      <c r="CJ571" s="4"/>
      <c r="CK571" s="4"/>
      <c r="CL571" s="4"/>
      <c r="CM571" s="4"/>
      <c r="CN571" s="4"/>
      <c r="CO571" s="4"/>
      <c r="CP571" s="4"/>
      <c r="CQ571" s="4"/>
      <c r="CR571" s="4"/>
      <c r="CS571" s="4"/>
      <c r="CT571" s="4"/>
      <c r="CU571" s="4"/>
      <c r="CV571" s="4"/>
      <c r="CW571" s="4"/>
      <c r="CX571" s="4"/>
      <c r="CY571" s="4"/>
      <c r="CZ571" s="4"/>
      <c r="DA571" s="4"/>
      <c r="DB571" s="4"/>
      <c r="DC571" s="4"/>
      <c r="DD571" s="4"/>
      <c r="DE571" s="4"/>
      <c r="DF571" s="4"/>
      <c r="DG571" s="4"/>
      <c r="DH571" s="4"/>
      <c r="DI571" s="4"/>
      <c r="DJ571" s="4"/>
      <c r="DK571" s="4"/>
      <c r="DL571" s="4"/>
      <c r="DM571" s="4"/>
      <c r="DN571" s="4"/>
      <c r="DO571" s="4"/>
      <c r="DP571" s="4"/>
      <c r="DQ571" s="4"/>
      <c r="DR571" s="4"/>
      <c r="DS571" s="4"/>
      <c r="DT571" s="4"/>
      <c r="DU571" s="4"/>
      <c r="DV571" s="4"/>
      <c r="DW571" s="4"/>
      <c r="DX571" s="4"/>
      <c r="DY571" s="4"/>
      <c r="DZ571" s="4"/>
      <c r="EA571" s="4"/>
      <c r="EB571" s="4"/>
      <c r="EC571" s="4"/>
      <c r="ED571" s="4"/>
      <c r="EE571" s="4"/>
      <c r="EF571" s="4"/>
      <c r="EG571" s="4"/>
      <c r="EH571" s="4"/>
      <c r="EI571" s="4"/>
      <c r="EJ571" s="4"/>
      <c r="EK571" s="4"/>
      <c r="EL571" s="4"/>
      <c r="EM571" s="4"/>
      <c r="EN571" s="4"/>
      <c r="EO571" s="4"/>
      <c r="EP571" s="4"/>
      <c r="EQ571" s="4"/>
      <c r="ER571" s="4"/>
      <c r="ES571" s="4"/>
      <c r="ET571" s="4"/>
      <c r="EU571" s="4"/>
      <c r="EV571" s="4"/>
      <c r="EW571" s="4"/>
      <c r="EX571" s="4"/>
      <c r="EY571" s="4"/>
      <c r="EZ571" s="4"/>
      <c r="FA571" s="4"/>
      <c r="FB571" s="4"/>
      <c r="FC571" s="4"/>
      <c r="FD571" s="4"/>
      <c r="FE571" s="4"/>
      <c r="FF571" s="4"/>
      <c r="FG571" s="4"/>
      <c r="FH571" s="4"/>
      <c r="FI571" s="4"/>
      <c r="FJ571" s="4"/>
      <c r="FK571" s="4"/>
      <c r="FL571" s="4"/>
      <c r="FM571" s="4"/>
      <c r="FN571" s="4"/>
      <c r="FO571" s="4"/>
      <c r="FP571" s="4"/>
      <c r="FQ571" s="4"/>
      <c r="FR571" s="4"/>
      <c r="FS571" s="4"/>
      <c r="FT571" s="4"/>
      <c r="FU571" s="4"/>
      <c r="FV571" s="4"/>
      <c r="FW571" s="4"/>
      <c r="FX571" s="4"/>
      <c r="FY571" s="4"/>
      <c r="FZ571" s="4"/>
      <c r="GA571" s="4"/>
      <c r="GB571" s="4"/>
      <c r="GC571" s="4"/>
      <c r="GD571" s="4"/>
      <c r="GE571" s="4"/>
      <c r="GF571" s="4"/>
      <c r="GG571" s="4"/>
      <c r="GH571" s="4"/>
      <c r="GI571" s="4"/>
      <c r="GJ571" s="4"/>
      <c r="GK571" s="4"/>
      <c r="GL571" s="4"/>
      <c r="GM571" s="4"/>
      <c r="GN571" s="4"/>
      <c r="GO571" s="4"/>
      <c r="GP571" s="4"/>
      <c r="GQ571" s="4"/>
      <c r="GR571" s="4"/>
      <c r="GS571" s="4"/>
      <c r="GT571" s="4"/>
      <c r="GU571" s="4"/>
      <c r="GV571" s="4"/>
      <c r="GW571" s="4"/>
      <c r="GX571" s="4"/>
      <c r="GY571" s="4"/>
      <c r="GZ571" s="4"/>
      <c r="HA571" s="4"/>
      <c r="HB571" s="4"/>
      <c r="HC571" s="4"/>
      <c r="HD571" s="4"/>
      <c r="HE571" s="4"/>
      <c r="HF571" s="4"/>
      <c r="HG571" s="4"/>
      <c r="HH571" s="4"/>
      <c r="HI571" s="4"/>
      <c r="HJ571" s="4"/>
      <c r="HK571" s="4"/>
      <c r="HL571" s="4"/>
      <c r="HM571" s="4"/>
      <c r="HN571" s="4"/>
      <c r="HO571" s="4"/>
      <c r="HP571" s="4"/>
      <c r="HQ571" s="4"/>
      <c r="HR571" s="4"/>
      <c r="HS571" s="4"/>
      <c r="HT571" s="4"/>
      <c r="HU571" s="4"/>
      <c r="HV571" s="4"/>
      <c r="HW571" s="4"/>
      <c r="HX571" s="4"/>
      <c r="HY571" s="4"/>
      <c r="HZ571" s="4"/>
      <c r="IA571" s="4"/>
      <c r="IB571" s="4"/>
      <c r="IC571" s="4"/>
      <c r="ID571" s="4"/>
      <c r="IE571" s="4"/>
      <c r="IF571" s="4"/>
      <c r="IG571" s="4"/>
      <c r="IH571" s="4"/>
      <c r="II571" s="4"/>
      <c r="IJ571" s="4"/>
      <c r="IK571" s="4"/>
      <c r="IL571" s="4"/>
      <c r="IM571" s="4"/>
      <c r="IN571" s="4"/>
      <c r="IO571" s="4"/>
      <c r="IP571" s="4"/>
      <c r="IQ571" s="4"/>
      <c r="IR571" s="4"/>
      <c r="IS571" s="4"/>
      <c r="IT571" s="4"/>
      <c r="IU571" s="4"/>
      <c r="IV571" s="4"/>
      <c r="IW571" s="4"/>
      <c r="IX571" s="4"/>
      <c r="IY571" s="4"/>
      <c r="IZ571" s="4"/>
      <c r="JA571" s="4"/>
      <c r="JB571" s="4"/>
      <c r="JC571" s="4"/>
      <c r="JD571" s="4"/>
      <c r="JE571" s="4"/>
      <c r="JF571" s="4"/>
      <c r="JG571" s="4"/>
      <c r="JH571" s="4"/>
      <c r="JI571" s="4"/>
      <c r="JJ571" s="4"/>
    </row>
    <row r="572" s="9" customFormat="1" ht="79" customHeight="1" spans="1:270">
      <c r="A572" s="26"/>
      <c r="B572" s="21" t="s">
        <v>1894</v>
      </c>
      <c r="C572" s="21" t="s">
        <v>1895</v>
      </c>
      <c r="D572" s="22" t="s">
        <v>548</v>
      </c>
      <c r="E572" s="22" t="s">
        <v>618</v>
      </c>
      <c r="F572" s="62" t="s">
        <v>139</v>
      </c>
      <c r="G572" s="22" t="s">
        <v>140</v>
      </c>
      <c r="H572" s="22" t="s">
        <v>619</v>
      </c>
      <c r="I572" s="22">
        <v>120</v>
      </c>
      <c r="J572" s="22">
        <v>120</v>
      </c>
      <c r="K572" s="22">
        <v>120</v>
      </c>
      <c r="L572" s="22"/>
      <c r="M572" s="22"/>
      <c r="N572" s="22"/>
      <c r="O572" s="58"/>
      <c r="P572" s="22"/>
      <c r="Q572" s="22"/>
      <c r="R572" s="22"/>
      <c r="S572" s="22"/>
      <c r="T572" s="22"/>
      <c r="U572" s="22"/>
      <c r="V572" s="22"/>
      <c r="W572" s="22" t="s">
        <v>130</v>
      </c>
      <c r="X572" s="22" t="s">
        <v>112</v>
      </c>
      <c r="Y572" s="62" t="s">
        <v>112</v>
      </c>
      <c r="Z572" s="62" t="s">
        <v>131</v>
      </c>
      <c r="AA572" s="22" t="s">
        <v>131</v>
      </c>
      <c r="AB572" s="22" t="s">
        <v>131</v>
      </c>
      <c r="AC572" s="22">
        <v>32</v>
      </c>
      <c r="AD572" s="22">
        <v>128</v>
      </c>
      <c r="AE572" s="22">
        <v>340</v>
      </c>
      <c r="AF572" s="21" t="s">
        <v>1292</v>
      </c>
      <c r="AG572" s="21" t="s">
        <v>1870</v>
      </c>
      <c r="AH572" s="22"/>
      <c r="AI572" s="4"/>
      <c r="AJ572" s="4"/>
      <c r="AK572" s="4"/>
      <c r="AL572" s="4"/>
      <c r="AM572" s="4"/>
      <c r="AN572" s="4"/>
      <c r="AO572" s="4"/>
      <c r="AP572" s="4"/>
      <c r="AQ572" s="4"/>
      <c r="AR572" s="4"/>
      <c r="AS572" s="4"/>
      <c r="AT572" s="4"/>
      <c r="AU572" s="4"/>
      <c r="AV572" s="4"/>
      <c r="AW572" s="4"/>
      <c r="AX572" s="4"/>
      <c r="AY572" s="4"/>
      <c r="AZ572" s="4"/>
      <c r="BA572" s="4"/>
      <c r="BB572" s="4"/>
      <c r="BC572" s="4"/>
      <c r="BD572" s="4"/>
      <c r="BE572" s="4"/>
      <c r="BF572" s="4"/>
      <c r="BG572" s="4"/>
      <c r="BH572" s="4"/>
      <c r="BI572" s="4"/>
      <c r="BJ572" s="4"/>
      <c r="BK572" s="4"/>
      <c r="BL572" s="4"/>
      <c r="BM572" s="4"/>
      <c r="BN572" s="4"/>
      <c r="BO572" s="4"/>
      <c r="BP572" s="4"/>
      <c r="BQ572" s="4"/>
      <c r="BR572" s="4"/>
      <c r="BS572" s="4"/>
      <c r="BT572" s="4"/>
      <c r="BU572" s="4"/>
      <c r="BV572" s="4"/>
      <c r="BW572" s="4"/>
      <c r="BX572" s="4"/>
      <c r="BY572" s="4"/>
      <c r="BZ572" s="4"/>
      <c r="CA572" s="4"/>
      <c r="CB572" s="4"/>
      <c r="CC572" s="4"/>
      <c r="CD572" s="4"/>
      <c r="CE572" s="4"/>
      <c r="CF572" s="4"/>
      <c r="CG572" s="4"/>
      <c r="CH572" s="4"/>
      <c r="CI572" s="4"/>
      <c r="CJ572" s="4"/>
      <c r="CK572" s="4"/>
      <c r="CL572" s="4"/>
      <c r="CM572" s="4"/>
      <c r="CN572" s="4"/>
      <c r="CO572" s="4"/>
      <c r="CP572" s="4"/>
      <c r="CQ572" s="4"/>
      <c r="CR572" s="4"/>
      <c r="CS572" s="4"/>
      <c r="CT572" s="4"/>
      <c r="CU572" s="4"/>
      <c r="CV572" s="4"/>
      <c r="CW572" s="4"/>
      <c r="CX572" s="4"/>
      <c r="CY572" s="4"/>
      <c r="CZ572" s="4"/>
      <c r="DA572" s="4"/>
      <c r="DB572" s="4"/>
      <c r="DC572" s="4"/>
      <c r="DD572" s="4"/>
      <c r="DE572" s="4"/>
      <c r="DF572" s="4"/>
      <c r="DG572" s="4"/>
      <c r="DH572" s="4"/>
      <c r="DI572" s="4"/>
      <c r="DJ572" s="4"/>
      <c r="DK572" s="4"/>
      <c r="DL572" s="4"/>
      <c r="DM572" s="4"/>
      <c r="DN572" s="4"/>
      <c r="DO572" s="4"/>
      <c r="DP572" s="4"/>
      <c r="DQ572" s="4"/>
      <c r="DR572" s="4"/>
      <c r="DS572" s="4"/>
      <c r="DT572" s="4"/>
      <c r="DU572" s="4"/>
      <c r="DV572" s="4"/>
      <c r="DW572" s="4"/>
      <c r="DX572" s="4"/>
      <c r="DY572" s="4"/>
      <c r="DZ572" s="4"/>
      <c r="EA572" s="4"/>
      <c r="EB572" s="4"/>
      <c r="EC572" s="4"/>
      <c r="ED572" s="4"/>
      <c r="EE572" s="4"/>
      <c r="EF572" s="4"/>
      <c r="EG572" s="4"/>
      <c r="EH572" s="4"/>
      <c r="EI572" s="4"/>
      <c r="EJ572" s="4"/>
      <c r="EK572" s="4"/>
      <c r="EL572" s="4"/>
      <c r="EM572" s="4"/>
      <c r="EN572" s="4"/>
      <c r="EO572" s="4"/>
      <c r="EP572" s="4"/>
      <c r="EQ572" s="4"/>
      <c r="ER572" s="4"/>
      <c r="ES572" s="4"/>
      <c r="ET572" s="4"/>
      <c r="EU572" s="4"/>
      <c r="EV572" s="4"/>
      <c r="EW572" s="4"/>
      <c r="EX572" s="4"/>
      <c r="EY572" s="4"/>
      <c r="EZ572" s="4"/>
      <c r="FA572" s="4"/>
      <c r="FB572" s="4"/>
      <c r="FC572" s="4"/>
      <c r="FD572" s="4"/>
      <c r="FE572" s="4"/>
      <c r="FF572" s="4"/>
      <c r="FG572" s="4"/>
      <c r="FH572" s="4"/>
      <c r="FI572" s="4"/>
      <c r="FJ572" s="4"/>
      <c r="FK572" s="4"/>
      <c r="FL572" s="4"/>
      <c r="FM572" s="4"/>
      <c r="FN572" s="4"/>
      <c r="FO572" s="4"/>
      <c r="FP572" s="4"/>
      <c r="FQ572" s="4"/>
      <c r="FR572" s="4"/>
      <c r="FS572" s="4"/>
      <c r="FT572" s="4"/>
      <c r="FU572" s="4"/>
      <c r="FV572" s="4"/>
      <c r="FW572" s="4"/>
      <c r="FX572" s="4"/>
      <c r="FY572" s="4"/>
      <c r="FZ572" s="4"/>
      <c r="GA572" s="4"/>
      <c r="GB572" s="4"/>
      <c r="GC572" s="4"/>
      <c r="GD572" s="4"/>
      <c r="GE572" s="4"/>
      <c r="GF572" s="4"/>
      <c r="GG572" s="4"/>
      <c r="GH572" s="4"/>
      <c r="GI572" s="4"/>
      <c r="GJ572" s="4"/>
      <c r="GK572" s="4"/>
      <c r="GL572" s="4"/>
      <c r="GM572" s="4"/>
      <c r="GN572" s="4"/>
      <c r="GO572" s="4"/>
      <c r="GP572" s="4"/>
      <c r="GQ572" s="4"/>
      <c r="GR572" s="4"/>
      <c r="GS572" s="4"/>
      <c r="GT572" s="4"/>
      <c r="GU572" s="4"/>
      <c r="GV572" s="4"/>
      <c r="GW572" s="4"/>
      <c r="GX572" s="4"/>
      <c r="GY572" s="4"/>
      <c r="GZ572" s="4"/>
      <c r="HA572" s="4"/>
      <c r="HB572" s="4"/>
      <c r="HC572" s="4"/>
      <c r="HD572" s="4"/>
      <c r="HE572" s="4"/>
      <c r="HF572" s="4"/>
      <c r="HG572" s="4"/>
      <c r="HH572" s="4"/>
      <c r="HI572" s="4"/>
      <c r="HJ572" s="4"/>
      <c r="HK572" s="4"/>
      <c r="HL572" s="4"/>
      <c r="HM572" s="4"/>
      <c r="HN572" s="4"/>
      <c r="HO572" s="4"/>
      <c r="HP572" s="4"/>
      <c r="HQ572" s="4"/>
      <c r="HR572" s="4"/>
      <c r="HS572" s="4"/>
      <c r="HT572" s="4"/>
      <c r="HU572" s="4"/>
      <c r="HV572" s="4"/>
      <c r="HW572" s="4"/>
      <c r="HX572" s="4"/>
      <c r="HY572" s="4"/>
      <c r="HZ572" s="4"/>
      <c r="IA572" s="4"/>
      <c r="IB572" s="4"/>
      <c r="IC572" s="4"/>
      <c r="ID572" s="4"/>
      <c r="IE572" s="4"/>
      <c r="IF572" s="4"/>
      <c r="IG572" s="4"/>
      <c r="IH572" s="4"/>
      <c r="II572" s="4"/>
      <c r="IJ572" s="4"/>
      <c r="IK572" s="4"/>
      <c r="IL572" s="4"/>
      <c r="IM572" s="4"/>
      <c r="IN572" s="4"/>
      <c r="IO572" s="4"/>
      <c r="IP572" s="4"/>
      <c r="IQ572" s="4"/>
      <c r="IR572" s="4"/>
      <c r="IS572" s="4"/>
      <c r="IT572" s="4"/>
      <c r="IU572" s="4"/>
      <c r="IV572" s="4"/>
      <c r="IW572" s="4"/>
      <c r="IX572" s="4"/>
      <c r="IY572" s="4"/>
      <c r="IZ572" s="4"/>
      <c r="JA572" s="4"/>
      <c r="JB572" s="4"/>
      <c r="JC572" s="4"/>
      <c r="JD572" s="4"/>
      <c r="JE572" s="4"/>
      <c r="JF572" s="4"/>
      <c r="JG572" s="4"/>
      <c r="JH572" s="4"/>
      <c r="JI572" s="4"/>
      <c r="JJ572" s="4"/>
    </row>
    <row r="573" s="9" customFormat="1" ht="67" customHeight="1" spans="1:270">
      <c r="A573" s="26"/>
      <c r="B573" s="21" t="s">
        <v>1896</v>
      </c>
      <c r="C573" s="21" t="s">
        <v>1897</v>
      </c>
      <c r="D573" s="22" t="s">
        <v>548</v>
      </c>
      <c r="E573" s="22" t="s">
        <v>598</v>
      </c>
      <c r="F573" s="62" t="s">
        <v>139</v>
      </c>
      <c r="G573" s="22" t="s">
        <v>140</v>
      </c>
      <c r="H573" s="22" t="s">
        <v>599</v>
      </c>
      <c r="I573" s="22">
        <v>80</v>
      </c>
      <c r="J573" s="22">
        <v>80</v>
      </c>
      <c r="K573" s="22">
        <v>80</v>
      </c>
      <c r="L573" s="22"/>
      <c r="M573" s="22"/>
      <c r="N573" s="22"/>
      <c r="O573" s="58"/>
      <c r="P573" s="22"/>
      <c r="Q573" s="22"/>
      <c r="R573" s="22"/>
      <c r="S573" s="22"/>
      <c r="T573" s="22"/>
      <c r="U573" s="22"/>
      <c r="V573" s="22"/>
      <c r="W573" s="22" t="s">
        <v>130</v>
      </c>
      <c r="X573" s="22" t="s">
        <v>112</v>
      </c>
      <c r="Y573" s="62" t="s">
        <v>112</v>
      </c>
      <c r="Z573" s="62" t="s">
        <v>131</v>
      </c>
      <c r="AA573" s="22" t="s">
        <v>131</v>
      </c>
      <c r="AB573" s="22" t="s">
        <v>131</v>
      </c>
      <c r="AC573" s="22">
        <v>15</v>
      </c>
      <c r="AD573" s="22">
        <v>45</v>
      </c>
      <c r="AE573" s="22">
        <v>860</v>
      </c>
      <c r="AF573" s="21" t="s">
        <v>1292</v>
      </c>
      <c r="AG573" s="21" t="s">
        <v>1870</v>
      </c>
      <c r="AH573" s="22"/>
      <c r="AI573" s="4"/>
      <c r="AJ573" s="4"/>
      <c r="AK573" s="4"/>
      <c r="AL573" s="4"/>
      <c r="AM573" s="4"/>
      <c r="AN573" s="4"/>
      <c r="AO573" s="4"/>
      <c r="AP573" s="4"/>
      <c r="AQ573" s="4"/>
      <c r="AR573" s="4"/>
      <c r="AS573" s="4"/>
      <c r="AT573" s="4"/>
      <c r="AU573" s="4"/>
      <c r="AV573" s="4"/>
      <c r="AW573" s="4"/>
      <c r="AX573" s="4"/>
      <c r="AY573" s="4"/>
      <c r="AZ573" s="4"/>
      <c r="BA573" s="4"/>
      <c r="BB573" s="4"/>
      <c r="BC573" s="4"/>
      <c r="BD573" s="4"/>
      <c r="BE573" s="4"/>
      <c r="BF573" s="4"/>
      <c r="BG573" s="4"/>
      <c r="BH573" s="4"/>
      <c r="BI573" s="4"/>
      <c r="BJ573" s="4"/>
      <c r="BK573" s="4"/>
      <c r="BL573" s="4"/>
      <c r="BM573" s="4"/>
      <c r="BN573" s="4"/>
      <c r="BO573" s="4"/>
      <c r="BP573" s="4"/>
      <c r="BQ573" s="4"/>
      <c r="BR573" s="4"/>
      <c r="BS573" s="4"/>
      <c r="BT573" s="4"/>
      <c r="BU573" s="4"/>
      <c r="BV573" s="4"/>
      <c r="BW573" s="4"/>
      <c r="BX573" s="4"/>
      <c r="BY573" s="4"/>
      <c r="BZ573" s="4"/>
      <c r="CA573" s="4"/>
      <c r="CB573" s="4"/>
      <c r="CC573" s="4"/>
      <c r="CD573" s="4"/>
      <c r="CE573" s="4"/>
      <c r="CF573" s="4"/>
      <c r="CG573" s="4"/>
      <c r="CH573" s="4"/>
      <c r="CI573" s="4"/>
      <c r="CJ573" s="4"/>
      <c r="CK573" s="4"/>
      <c r="CL573" s="4"/>
      <c r="CM573" s="4"/>
      <c r="CN573" s="4"/>
      <c r="CO573" s="4"/>
      <c r="CP573" s="4"/>
      <c r="CQ573" s="4"/>
      <c r="CR573" s="4"/>
      <c r="CS573" s="4"/>
      <c r="CT573" s="4"/>
      <c r="CU573" s="4"/>
      <c r="CV573" s="4"/>
      <c r="CW573" s="4"/>
      <c r="CX573" s="4"/>
      <c r="CY573" s="4"/>
      <c r="CZ573" s="4"/>
      <c r="DA573" s="4"/>
      <c r="DB573" s="4"/>
      <c r="DC573" s="4"/>
      <c r="DD573" s="4"/>
      <c r="DE573" s="4"/>
      <c r="DF573" s="4"/>
      <c r="DG573" s="4"/>
      <c r="DH573" s="4"/>
      <c r="DI573" s="4"/>
      <c r="DJ573" s="4"/>
      <c r="DK573" s="4"/>
      <c r="DL573" s="4"/>
      <c r="DM573" s="4"/>
      <c r="DN573" s="4"/>
      <c r="DO573" s="4"/>
      <c r="DP573" s="4"/>
      <c r="DQ573" s="4"/>
      <c r="DR573" s="4"/>
      <c r="DS573" s="4"/>
      <c r="DT573" s="4"/>
      <c r="DU573" s="4"/>
      <c r="DV573" s="4"/>
      <c r="DW573" s="4"/>
      <c r="DX573" s="4"/>
      <c r="DY573" s="4"/>
      <c r="DZ573" s="4"/>
      <c r="EA573" s="4"/>
      <c r="EB573" s="4"/>
      <c r="EC573" s="4"/>
      <c r="ED573" s="4"/>
      <c r="EE573" s="4"/>
      <c r="EF573" s="4"/>
      <c r="EG573" s="4"/>
      <c r="EH573" s="4"/>
      <c r="EI573" s="4"/>
      <c r="EJ573" s="4"/>
      <c r="EK573" s="4"/>
      <c r="EL573" s="4"/>
      <c r="EM573" s="4"/>
      <c r="EN573" s="4"/>
      <c r="EO573" s="4"/>
      <c r="EP573" s="4"/>
      <c r="EQ573" s="4"/>
      <c r="ER573" s="4"/>
      <c r="ES573" s="4"/>
      <c r="ET573" s="4"/>
      <c r="EU573" s="4"/>
      <c r="EV573" s="4"/>
      <c r="EW573" s="4"/>
      <c r="EX573" s="4"/>
      <c r="EY573" s="4"/>
      <c r="EZ573" s="4"/>
      <c r="FA573" s="4"/>
      <c r="FB573" s="4"/>
      <c r="FC573" s="4"/>
      <c r="FD573" s="4"/>
      <c r="FE573" s="4"/>
      <c r="FF573" s="4"/>
      <c r="FG573" s="4"/>
      <c r="FH573" s="4"/>
      <c r="FI573" s="4"/>
      <c r="FJ573" s="4"/>
      <c r="FK573" s="4"/>
      <c r="FL573" s="4"/>
      <c r="FM573" s="4"/>
      <c r="FN573" s="4"/>
      <c r="FO573" s="4"/>
      <c r="FP573" s="4"/>
      <c r="FQ573" s="4"/>
      <c r="FR573" s="4"/>
      <c r="FS573" s="4"/>
      <c r="FT573" s="4"/>
      <c r="FU573" s="4"/>
      <c r="FV573" s="4"/>
      <c r="FW573" s="4"/>
      <c r="FX573" s="4"/>
      <c r="FY573" s="4"/>
      <c r="FZ573" s="4"/>
      <c r="GA573" s="4"/>
      <c r="GB573" s="4"/>
      <c r="GC573" s="4"/>
      <c r="GD573" s="4"/>
      <c r="GE573" s="4"/>
      <c r="GF573" s="4"/>
      <c r="GG573" s="4"/>
      <c r="GH573" s="4"/>
      <c r="GI573" s="4"/>
      <c r="GJ573" s="4"/>
      <c r="GK573" s="4"/>
      <c r="GL573" s="4"/>
      <c r="GM573" s="4"/>
      <c r="GN573" s="4"/>
      <c r="GO573" s="4"/>
      <c r="GP573" s="4"/>
      <c r="GQ573" s="4"/>
      <c r="GR573" s="4"/>
      <c r="GS573" s="4"/>
      <c r="GT573" s="4"/>
      <c r="GU573" s="4"/>
      <c r="GV573" s="4"/>
      <c r="GW573" s="4"/>
      <c r="GX573" s="4"/>
      <c r="GY573" s="4"/>
      <c r="GZ573" s="4"/>
      <c r="HA573" s="4"/>
      <c r="HB573" s="4"/>
      <c r="HC573" s="4"/>
      <c r="HD573" s="4"/>
      <c r="HE573" s="4"/>
      <c r="HF573" s="4"/>
      <c r="HG573" s="4"/>
      <c r="HH573" s="4"/>
      <c r="HI573" s="4"/>
      <c r="HJ573" s="4"/>
      <c r="HK573" s="4"/>
      <c r="HL573" s="4"/>
      <c r="HM573" s="4"/>
      <c r="HN573" s="4"/>
      <c r="HO573" s="4"/>
      <c r="HP573" s="4"/>
      <c r="HQ573" s="4"/>
      <c r="HR573" s="4"/>
      <c r="HS573" s="4"/>
      <c r="HT573" s="4"/>
      <c r="HU573" s="4"/>
      <c r="HV573" s="4"/>
      <c r="HW573" s="4"/>
      <c r="HX573" s="4"/>
      <c r="HY573" s="4"/>
      <c r="HZ573" s="4"/>
      <c r="IA573" s="4"/>
      <c r="IB573" s="4"/>
      <c r="IC573" s="4"/>
      <c r="ID573" s="4"/>
      <c r="IE573" s="4"/>
      <c r="IF573" s="4"/>
      <c r="IG573" s="4"/>
      <c r="IH573" s="4"/>
      <c r="II573" s="4"/>
      <c r="IJ573" s="4"/>
      <c r="IK573" s="4"/>
      <c r="IL573" s="4"/>
      <c r="IM573" s="4"/>
      <c r="IN573" s="4"/>
      <c r="IO573" s="4"/>
      <c r="IP573" s="4"/>
      <c r="IQ573" s="4"/>
      <c r="IR573" s="4"/>
      <c r="IS573" s="4"/>
      <c r="IT573" s="4"/>
      <c r="IU573" s="4"/>
      <c r="IV573" s="4"/>
      <c r="IW573" s="4"/>
      <c r="IX573" s="4"/>
      <c r="IY573" s="4"/>
      <c r="IZ573" s="4"/>
      <c r="JA573" s="4"/>
      <c r="JB573" s="4"/>
      <c r="JC573" s="4"/>
      <c r="JD573" s="4"/>
      <c r="JE573" s="4"/>
      <c r="JF573" s="4"/>
      <c r="JG573" s="4"/>
      <c r="JH573" s="4"/>
      <c r="JI573" s="4"/>
      <c r="JJ573" s="4"/>
    </row>
    <row r="574" s="9" customFormat="1" ht="68" customHeight="1" spans="1:270">
      <c r="A574" s="26"/>
      <c r="B574" s="21" t="s">
        <v>1898</v>
      </c>
      <c r="C574" s="21" t="s">
        <v>1899</v>
      </c>
      <c r="D574" s="22" t="s">
        <v>548</v>
      </c>
      <c r="E574" s="22" t="s">
        <v>614</v>
      </c>
      <c r="F574" s="62" t="s">
        <v>139</v>
      </c>
      <c r="G574" s="22" t="s">
        <v>140</v>
      </c>
      <c r="H574" s="22" t="s">
        <v>615</v>
      </c>
      <c r="I574" s="22">
        <v>6</v>
      </c>
      <c r="J574" s="22">
        <v>6</v>
      </c>
      <c r="K574" s="22">
        <v>6</v>
      </c>
      <c r="L574" s="58"/>
      <c r="M574" s="22"/>
      <c r="N574" s="22"/>
      <c r="O574" s="22"/>
      <c r="P574" s="22"/>
      <c r="Q574" s="22"/>
      <c r="R574" s="22"/>
      <c r="S574" s="22"/>
      <c r="T574" s="22"/>
      <c r="U574" s="22"/>
      <c r="V574" s="22"/>
      <c r="W574" s="22" t="s">
        <v>130</v>
      </c>
      <c r="X574" s="22" t="s">
        <v>112</v>
      </c>
      <c r="Y574" s="62" t="s">
        <v>112</v>
      </c>
      <c r="Z574" s="62" t="s">
        <v>131</v>
      </c>
      <c r="AA574" s="22" t="s">
        <v>131</v>
      </c>
      <c r="AB574" s="22" t="s">
        <v>131</v>
      </c>
      <c r="AC574" s="22">
        <v>35</v>
      </c>
      <c r="AD574" s="22">
        <v>124</v>
      </c>
      <c r="AE574" s="22">
        <v>594</v>
      </c>
      <c r="AF574" s="21" t="s">
        <v>1292</v>
      </c>
      <c r="AG574" s="21" t="s">
        <v>1900</v>
      </c>
      <c r="AH574" s="22"/>
      <c r="AI574" s="4"/>
      <c r="AJ574" s="4"/>
      <c r="AK574" s="4"/>
      <c r="AL574" s="4"/>
      <c r="AM574" s="4"/>
      <c r="AN574" s="4"/>
      <c r="AO574" s="4"/>
      <c r="AP574" s="4"/>
      <c r="AQ574" s="4"/>
      <c r="AR574" s="4"/>
      <c r="AS574" s="4"/>
      <c r="AT574" s="4"/>
      <c r="AU574" s="4"/>
      <c r="AV574" s="4"/>
      <c r="AW574" s="4"/>
      <c r="AX574" s="4"/>
      <c r="AY574" s="4"/>
      <c r="AZ574" s="4"/>
      <c r="BA574" s="4"/>
      <c r="BB574" s="4"/>
      <c r="BC574" s="4"/>
      <c r="BD574" s="4"/>
      <c r="BE574" s="4"/>
      <c r="BF574" s="4"/>
      <c r="BG574" s="4"/>
      <c r="BH574" s="4"/>
      <c r="BI574" s="4"/>
      <c r="BJ574" s="4"/>
      <c r="BK574" s="4"/>
      <c r="BL574" s="4"/>
      <c r="BM574" s="4"/>
      <c r="BN574" s="4"/>
      <c r="BO574" s="4"/>
      <c r="BP574" s="4"/>
      <c r="BQ574" s="4"/>
      <c r="BR574" s="4"/>
      <c r="BS574" s="4"/>
      <c r="BT574" s="4"/>
      <c r="BU574" s="4"/>
      <c r="BV574" s="4"/>
      <c r="BW574" s="4"/>
      <c r="BX574" s="4"/>
      <c r="BY574" s="4"/>
      <c r="BZ574" s="4"/>
      <c r="CA574" s="4"/>
      <c r="CB574" s="4"/>
      <c r="CC574" s="4"/>
      <c r="CD574" s="4"/>
      <c r="CE574" s="4"/>
      <c r="CF574" s="4"/>
      <c r="CG574" s="4"/>
      <c r="CH574" s="4"/>
      <c r="CI574" s="4"/>
      <c r="CJ574" s="4"/>
      <c r="CK574" s="4"/>
      <c r="CL574" s="4"/>
      <c r="CM574" s="4"/>
      <c r="CN574" s="4"/>
      <c r="CO574" s="4"/>
      <c r="CP574" s="4"/>
      <c r="CQ574" s="4"/>
      <c r="CR574" s="4"/>
      <c r="CS574" s="4"/>
      <c r="CT574" s="4"/>
      <c r="CU574" s="4"/>
      <c r="CV574" s="4"/>
      <c r="CW574" s="4"/>
      <c r="CX574" s="4"/>
      <c r="CY574" s="4"/>
      <c r="CZ574" s="4"/>
      <c r="DA574" s="4"/>
      <c r="DB574" s="4"/>
      <c r="DC574" s="4"/>
      <c r="DD574" s="4"/>
      <c r="DE574" s="4"/>
      <c r="DF574" s="4"/>
      <c r="DG574" s="4"/>
      <c r="DH574" s="4"/>
      <c r="DI574" s="4"/>
      <c r="DJ574" s="4"/>
      <c r="DK574" s="4"/>
      <c r="DL574" s="4"/>
      <c r="DM574" s="4"/>
      <c r="DN574" s="4"/>
      <c r="DO574" s="4"/>
      <c r="DP574" s="4"/>
      <c r="DQ574" s="4"/>
      <c r="DR574" s="4"/>
      <c r="DS574" s="4"/>
      <c r="DT574" s="4"/>
      <c r="DU574" s="4"/>
      <c r="DV574" s="4"/>
      <c r="DW574" s="4"/>
      <c r="DX574" s="4"/>
      <c r="DY574" s="4"/>
      <c r="DZ574" s="4"/>
      <c r="EA574" s="4"/>
      <c r="EB574" s="4"/>
      <c r="EC574" s="4"/>
      <c r="ED574" s="4"/>
      <c r="EE574" s="4"/>
      <c r="EF574" s="4"/>
      <c r="EG574" s="4"/>
      <c r="EH574" s="4"/>
      <c r="EI574" s="4"/>
      <c r="EJ574" s="4"/>
      <c r="EK574" s="4"/>
      <c r="EL574" s="4"/>
      <c r="EM574" s="4"/>
      <c r="EN574" s="4"/>
      <c r="EO574" s="4"/>
      <c r="EP574" s="4"/>
      <c r="EQ574" s="4"/>
      <c r="ER574" s="4"/>
      <c r="ES574" s="4"/>
      <c r="ET574" s="4"/>
      <c r="EU574" s="4"/>
      <c r="EV574" s="4"/>
      <c r="EW574" s="4"/>
      <c r="EX574" s="4"/>
      <c r="EY574" s="4"/>
      <c r="EZ574" s="4"/>
      <c r="FA574" s="4"/>
      <c r="FB574" s="4"/>
      <c r="FC574" s="4"/>
      <c r="FD574" s="4"/>
      <c r="FE574" s="4"/>
      <c r="FF574" s="4"/>
      <c r="FG574" s="4"/>
      <c r="FH574" s="4"/>
      <c r="FI574" s="4"/>
      <c r="FJ574" s="4"/>
      <c r="FK574" s="4"/>
      <c r="FL574" s="4"/>
      <c r="FM574" s="4"/>
      <c r="FN574" s="4"/>
      <c r="FO574" s="4"/>
      <c r="FP574" s="4"/>
      <c r="FQ574" s="4"/>
      <c r="FR574" s="4"/>
      <c r="FS574" s="4"/>
      <c r="FT574" s="4"/>
      <c r="FU574" s="4"/>
      <c r="FV574" s="4"/>
      <c r="FW574" s="4"/>
      <c r="FX574" s="4"/>
      <c r="FY574" s="4"/>
      <c r="FZ574" s="4"/>
      <c r="GA574" s="4"/>
      <c r="GB574" s="4"/>
      <c r="GC574" s="4"/>
      <c r="GD574" s="4"/>
      <c r="GE574" s="4"/>
      <c r="GF574" s="4"/>
      <c r="GG574" s="4"/>
      <c r="GH574" s="4"/>
      <c r="GI574" s="4"/>
      <c r="GJ574" s="4"/>
      <c r="GK574" s="4"/>
      <c r="GL574" s="4"/>
      <c r="GM574" s="4"/>
      <c r="GN574" s="4"/>
      <c r="GO574" s="4"/>
      <c r="GP574" s="4"/>
      <c r="GQ574" s="4"/>
      <c r="GR574" s="4"/>
      <c r="GS574" s="4"/>
      <c r="GT574" s="4"/>
      <c r="GU574" s="4"/>
      <c r="GV574" s="4"/>
      <c r="GW574" s="4"/>
      <c r="GX574" s="4"/>
      <c r="GY574" s="4"/>
      <c r="GZ574" s="4"/>
      <c r="HA574" s="4"/>
      <c r="HB574" s="4"/>
      <c r="HC574" s="4"/>
      <c r="HD574" s="4"/>
      <c r="HE574" s="4"/>
      <c r="HF574" s="4"/>
      <c r="HG574" s="4"/>
      <c r="HH574" s="4"/>
      <c r="HI574" s="4"/>
      <c r="HJ574" s="4"/>
      <c r="HK574" s="4"/>
      <c r="HL574" s="4"/>
      <c r="HM574" s="4"/>
      <c r="HN574" s="4"/>
      <c r="HO574" s="4"/>
      <c r="HP574" s="4"/>
      <c r="HQ574" s="4"/>
      <c r="HR574" s="4"/>
      <c r="HS574" s="4"/>
      <c r="HT574" s="4"/>
      <c r="HU574" s="4"/>
      <c r="HV574" s="4"/>
      <c r="HW574" s="4"/>
      <c r="HX574" s="4"/>
      <c r="HY574" s="4"/>
      <c r="HZ574" s="4"/>
      <c r="IA574" s="4"/>
      <c r="IB574" s="4"/>
      <c r="IC574" s="4"/>
      <c r="ID574" s="4"/>
      <c r="IE574" s="4"/>
      <c r="IF574" s="4"/>
      <c r="IG574" s="4"/>
      <c r="IH574" s="4"/>
      <c r="II574" s="4"/>
      <c r="IJ574" s="4"/>
      <c r="IK574" s="4"/>
      <c r="IL574" s="4"/>
      <c r="IM574" s="4"/>
      <c r="IN574" s="4"/>
      <c r="IO574" s="4"/>
      <c r="IP574" s="4"/>
      <c r="IQ574" s="4"/>
      <c r="IR574" s="4"/>
      <c r="IS574" s="4"/>
      <c r="IT574" s="4"/>
      <c r="IU574" s="4"/>
      <c r="IV574" s="4"/>
      <c r="IW574" s="4"/>
      <c r="IX574" s="4"/>
      <c r="IY574" s="4"/>
      <c r="IZ574" s="4"/>
      <c r="JA574" s="4"/>
      <c r="JB574" s="4"/>
      <c r="JC574" s="4"/>
      <c r="JD574" s="4"/>
      <c r="JE574" s="4"/>
      <c r="JF574" s="4"/>
      <c r="JG574" s="4"/>
      <c r="JH574" s="4"/>
      <c r="JI574" s="4"/>
      <c r="JJ574" s="4"/>
    </row>
    <row r="575" s="9" customFormat="1" ht="64" customHeight="1" spans="1:270">
      <c r="A575" s="26"/>
      <c r="B575" s="21" t="s">
        <v>1901</v>
      </c>
      <c r="C575" s="21" t="s">
        <v>1902</v>
      </c>
      <c r="D575" s="22" t="s">
        <v>548</v>
      </c>
      <c r="E575" s="22" t="s">
        <v>614</v>
      </c>
      <c r="F575" s="62" t="s">
        <v>139</v>
      </c>
      <c r="G575" s="22" t="s">
        <v>140</v>
      </c>
      <c r="H575" s="22" t="s">
        <v>615</v>
      </c>
      <c r="I575" s="22">
        <v>8</v>
      </c>
      <c r="J575" s="22">
        <v>8</v>
      </c>
      <c r="K575" s="22">
        <v>8</v>
      </c>
      <c r="L575" s="58"/>
      <c r="M575" s="22"/>
      <c r="N575" s="22"/>
      <c r="O575" s="22"/>
      <c r="P575" s="22"/>
      <c r="Q575" s="22"/>
      <c r="R575" s="22"/>
      <c r="S575" s="22"/>
      <c r="T575" s="22"/>
      <c r="U575" s="22"/>
      <c r="V575" s="22"/>
      <c r="W575" s="22" t="s">
        <v>130</v>
      </c>
      <c r="X575" s="22" t="s">
        <v>112</v>
      </c>
      <c r="Y575" s="62" t="s">
        <v>112</v>
      </c>
      <c r="Z575" s="62" t="s">
        <v>131</v>
      </c>
      <c r="AA575" s="22" t="s">
        <v>131</v>
      </c>
      <c r="AB575" s="22" t="s">
        <v>131</v>
      </c>
      <c r="AC575" s="22">
        <v>51</v>
      </c>
      <c r="AD575" s="22">
        <v>159</v>
      </c>
      <c r="AE575" s="22">
        <v>496</v>
      </c>
      <c r="AF575" s="21" t="s">
        <v>1292</v>
      </c>
      <c r="AG575" s="21" t="s">
        <v>1900</v>
      </c>
      <c r="AH575" s="22"/>
      <c r="AI575" s="4"/>
      <c r="AJ575" s="4"/>
      <c r="AK575" s="4"/>
      <c r="AL575" s="4"/>
      <c r="AM575" s="4"/>
      <c r="AN575" s="4"/>
      <c r="AO575" s="4"/>
      <c r="AP575" s="4"/>
      <c r="AQ575" s="4"/>
      <c r="AR575" s="4"/>
      <c r="AS575" s="4"/>
      <c r="AT575" s="4"/>
      <c r="AU575" s="4"/>
      <c r="AV575" s="4"/>
      <c r="AW575" s="4"/>
      <c r="AX575" s="4"/>
      <c r="AY575" s="4"/>
      <c r="AZ575" s="4"/>
      <c r="BA575" s="4"/>
      <c r="BB575" s="4"/>
      <c r="BC575" s="4"/>
      <c r="BD575" s="4"/>
      <c r="BE575" s="4"/>
      <c r="BF575" s="4"/>
      <c r="BG575" s="4"/>
      <c r="BH575" s="4"/>
      <c r="BI575" s="4"/>
      <c r="BJ575" s="4"/>
      <c r="BK575" s="4"/>
      <c r="BL575" s="4"/>
      <c r="BM575" s="4"/>
      <c r="BN575" s="4"/>
      <c r="BO575" s="4"/>
      <c r="BP575" s="4"/>
      <c r="BQ575" s="4"/>
      <c r="BR575" s="4"/>
      <c r="BS575" s="4"/>
      <c r="BT575" s="4"/>
      <c r="BU575" s="4"/>
      <c r="BV575" s="4"/>
      <c r="BW575" s="4"/>
      <c r="BX575" s="4"/>
      <c r="BY575" s="4"/>
      <c r="BZ575" s="4"/>
      <c r="CA575" s="4"/>
      <c r="CB575" s="4"/>
      <c r="CC575" s="4"/>
      <c r="CD575" s="4"/>
      <c r="CE575" s="4"/>
      <c r="CF575" s="4"/>
      <c r="CG575" s="4"/>
      <c r="CH575" s="4"/>
      <c r="CI575" s="4"/>
      <c r="CJ575" s="4"/>
      <c r="CK575" s="4"/>
      <c r="CL575" s="4"/>
      <c r="CM575" s="4"/>
      <c r="CN575" s="4"/>
      <c r="CO575" s="4"/>
      <c r="CP575" s="4"/>
      <c r="CQ575" s="4"/>
      <c r="CR575" s="4"/>
      <c r="CS575" s="4"/>
      <c r="CT575" s="4"/>
      <c r="CU575" s="4"/>
      <c r="CV575" s="4"/>
      <c r="CW575" s="4"/>
      <c r="CX575" s="4"/>
      <c r="CY575" s="4"/>
      <c r="CZ575" s="4"/>
      <c r="DA575" s="4"/>
      <c r="DB575" s="4"/>
      <c r="DC575" s="4"/>
      <c r="DD575" s="4"/>
      <c r="DE575" s="4"/>
      <c r="DF575" s="4"/>
      <c r="DG575" s="4"/>
      <c r="DH575" s="4"/>
      <c r="DI575" s="4"/>
      <c r="DJ575" s="4"/>
      <c r="DK575" s="4"/>
      <c r="DL575" s="4"/>
      <c r="DM575" s="4"/>
      <c r="DN575" s="4"/>
      <c r="DO575" s="4"/>
      <c r="DP575" s="4"/>
      <c r="DQ575" s="4"/>
      <c r="DR575" s="4"/>
      <c r="DS575" s="4"/>
      <c r="DT575" s="4"/>
      <c r="DU575" s="4"/>
      <c r="DV575" s="4"/>
      <c r="DW575" s="4"/>
      <c r="DX575" s="4"/>
      <c r="DY575" s="4"/>
      <c r="DZ575" s="4"/>
      <c r="EA575" s="4"/>
      <c r="EB575" s="4"/>
      <c r="EC575" s="4"/>
      <c r="ED575" s="4"/>
      <c r="EE575" s="4"/>
      <c r="EF575" s="4"/>
      <c r="EG575" s="4"/>
      <c r="EH575" s="4"/>
      <c r="EI575" s="4"/>
      <c r="EJ575" s="4"/>
      <c r="EK575" s="4"/>
      <c r="EL575" s="4"/>
      <c r="EM575" s="4"/>
      <c r="EN575" s="4"/>
      <c r="EO575" s="4"/>
      <c r="EP575" s="4"/>
      <c r="EQ575" s="4"/>
      <c r="ER575" s="4"/>
      <c r="ES575" s="4"/>
      <c r="ET575" s="4"/>
      <c r="EU575" s="4"/>
      <c r="EV575" s="4"/>
      <c r="EW575" s="4"/>
      <c r="EX575" s="4"/>
      <c r="EY575" s="4"/>
      <c r="EZ575" s="4"/>
      <c r="FA575" s="4"/>
      <c r="FB575" s="4"/>
      <c r="FC575" s="4"/>
      <c r="FD575" s="4"/>
      <c r="FE575" s="4"/>
      <c r="FF575" s="4"/>
      <c r="FG575" s="4"/>
      <c r="FH575" s="4"/>
      <c r="FI575" s="4"/>
      <c r="FJ575" s="4"/>
      <c r="FK575" s="4"/>
      <c r="FL575" s="4"/>
      <c r="FM575" s="4"/>
      <c r="FN575" s="4"/>
      <c r="FO575" s="4"/>
      <c r="FP575" s="4"/>
      <c r="FQ575" s="4"/>
      <c r="FR575" s="4"/>
      <c r="FS575" s="4"/>
      <c r="FT575" s="4"/>
      <c r="FU575" s="4"/>
      <c r="FV575" s="4"/>
      <c r="FW575" s="4"/>
      <c r="FX575" s="4"/>
      <c r="FY575" s="4"/>
      <c r="FZ575" s="4"/>
      <c r="GA575" s="4"/>
      <c r="GB575" s="4"/>
      <c r="GC575" s="4"/>
      <c r="GD575" s="4"/>
      <c r="GE575" s="4"/>
      <c r="GF575" s="4"/>
      <c r="GG575" s="4"/>
      <c r="GH575" s="4"/>
      <c r="GI575" s="4"/>
      <c r="GJ575" s="4"/>
      <c r="GK575" s="4"/>
      <c r="GL575" s="4"/>
      <c r="GM575" s="4"/>
      <c r="GN575" s="4"/>
      <c r="GO575" s="4"/>
      <c r="GP575" s="4"/>
      <c r="GQ575" s="4"/>
      <c r="GR575" s="4"/>
      <c r="GS575" s="4"/>
      <c r="GT575" s="4"/>
      <c r="GU575" s="4"/>
      <c r="GV575" s="4"/>
      <c r="GW575" s="4"/>
      <c r="GX575" s="4"/>
      <c r="GY575" s="4"/>
      <c r="GZ575" s="4"/>
      <c r="HA575" s="4"/>
      <c r="HB575" s="4"/>
      <c r="HC575" s="4"/>
      <c r="HD575" s="4"/>
      <c r="HE575" s="4"/>
      <c r="HF575" s="4"/>
      <c r="HG575" s="4"/>
      <c r="HH575" s="4"/>
      <c r="HI575" s="4"/>
      <c r="HJ575" s="4"/>
      <c r="HK575" s="4"/>
      <c r="HL575" s="4"/>
      <c r="HM575" s="4"/>
      <c r="HN575" s="4"/>
      <c r="HO575" s="4"/>
      <c r="HP575" s="4"/>
      <c r="HQ575" s="4"/>
      <c r="HR575" s="4"/>
      <c r="HS575" s="4"/>
      <c r="HT575" s="4"/>
      <c r="HU575" s="4"/>
      <c r="HV575" s="4"/>
      <c r="HW575" s="4"/>
      <c r="HX575" s="4"/>
      <c r="HY575" s="4"/>
      <c r="HZ575" s="4"/>
      <c r="IA575" s="4"/>
      <c r="IB575" s="4"/>
      <c r="IC575" s="4"/>
      <c r="ID575" s="4"/>
      <c r="IE575" s="4"/>
      <c r="IF575" s="4"/>
      <c r="IG575" s="4"/>
      <c r="IH575" s="4"/>
      <c r="II575" s="4"/>
      <c r="IJ575" s="4"/>
      <c r="IK575" s="4"/>
      <c r="IL575" s="4"/>
      <c r="IM575" s="4"/>
      <c r="IN575" s="4"/>
      <c r="IO575" s="4"/>
      <c r="IP575" s="4"/>
      <c r="IQ575" s="4"/>
      <c r="IR575" s="4"/>
      <c r="IS575" s="4"/>
      <c r="IT575" s="4"/>
      <c r="IU575" s="4"/>
      <c r="IV575" s="4"/>
      <c r="IW575" s="4"/>
      <c r="IX575" s="4"/>
      <c r="IY575" s="4"/>
      <c r="IZ575" s="4"/>
      <c r="JA575" s="4"/>
      <c r="JB575" s="4"/>
      <c r="JC575" s="4"/>
      <c r="JD575" s="4"/>
      <c r="JE575" s="4"/>
      <c r="JF575" s="4"/>
      <c r="JG575" s="4"/>
      <c r="JH575" s="4"/>
      <c r="JI575" s="4"/>
      <c r="JJ575" s="4"/>
    </row>
    <row r="576" s="9" customFormat="1" ht="64.8" customHeight="1" spans="1:270">
      <c r="A576" s="26"/>
      <c r="B576" s="21" t="s">
        <v>1903</v>
      </c>
      <c r="C576" s="21" t="s">
        <v>1904</v>
      </c>
      <c r="D576" s="22" t="s">
        <v>382</v>
      </c>
      <c r="E576" s="22" t="s">
        <v>401</v>
      </c>
      <c r="F576" s="20" t="s">
        <v>139</v>
      </c>
      <c r="G576" s="20" t="s">
        <v>1905</v>
      </c>
      <c r="H576" s="20" t="s">
        <v>1906</v>
      </c>
      <c r="I576" s="22">
        <v>370</v>
      </c>
      <c r="J576" s="22">
        <v>370</v>
      </c>
      <c r="K576" s="22">
        <v>370</v>
      </c>
      <c r="L576" s="20"/>
      <c r="M576" s="20"/>
      <c r="N576" s="20"/>
      <c r="O576" s="20"/>
      <c r="P576" s="20"/>
      <c r="Q576" s="20"/>
      <c r="R576" s="20"/>
      <c r="S576" s="22"/>
      <c r="T576" s="22"/>
      <c r="U576" s="22"/>
      <c r="V576" s="22"/>
      <c r="W576" s="20" t="s">
        <v>130</v>
      </c>
      <c r="X576" s="22" t="s">
        <v>112</v>
      </c>
      <c r="Y576" s="22" t="s">
        <v>131</v>
      </c>
      <c r="Z576" s="22" t="s">
        <v>131</v>
      </c>
      <c r="AA576" s="22" t="s">
        <v>131</v>
      </c>
      <c r="AB576" s="22" t="s">
        <v>131</v>
      </c>
      <c r="AC576" s="22">
        <v>30</v>
      </c>
      <c r="AD576" s="22">
        <v>77</v>
      </c>
      <c r="AE576" s="22">
        <v>600</v>
      </c>
      <c r="AF576" s="21" t="s">
        <v>1907</v>
      </c>
      <c r="AG576" s="21" t="s">
        <v>1908</v>
      </c>
      <c r="AH576" s="22"/>
      <c r="AI576" s="4"/>
      <c r="AJ576" s="4"/>
      <c r="AK576" s="4"/>
      <c r="AL576" s="4"/>
      <c r="AM576" s="4"/>
      <c r="AN576" s="4"/>
      <c r="AO576" s="4"/>
      <c r="AP576" s="4"/>
      <c r="AQ576" s="4"/>
      <c r="AR576" s="4"/>
      <c r="AS576" s="4"/>
      <c r="AT576" s="4"/>
      <c r="AU576" s="4"/>
      <c r="AV576" s="4"/>
      <c r="AW576" s="4"/>
      <c r="AX576" s="4"/>
      <c r="AY576" s="4"/>
      <c r="AZ576" s="4"/>
      <c r="BA576" s="4"/>
      <c r="BB576" s="4"/>
      <c r="BC576" s="4"/>
      <c r="BD576" s="4"/>
      <c r="BE576" s="4"/>
      <c r="BF576" s="4"/>
      <c r="BG576" s="4"/>
      <c r="BH576" s="4"/>
      <c r="BI576" s="4"/>
      <c r="BJ576" s="4"/>
      <c r="BK576" s="4"/>
      <c r="BL576" s="4"/>
      <c r="BM576" s="4"/>
      <c r="BN576" s="4"/>
      <c r="BO576" s="4"/>
      <c r="BP576" s="4"/>
      <c r="BQ576" s="4"/>
      <c r="BR576" s="4"/>
      <c r="BS576" s="4"/>
      <c r="BT576" s="4"/>
      <c r="BU576" s="4"/>
      <c r="BV576" s="4"/>
      <c r="BW576" s="4"/>
      <c r="BX576" s="4"/>
      <c r="BY576" s="4"/>
      <c r="BZ576" s="4"/>
      <c r="CA576" s="4"/>
      <c r="CB576" s="4"/>
      <c r="CC576" s="4"/>
      <c r="CD576" s="4"/>
      <c r="CE576" s="4"/>
      <c r="CF576" s="4"/>
      <c r="CG576" s="4"/>
      <c r="CH576" s="4"/>
      <c r="CI576" s="4"/>
      <c r="CJ576" s="4"/>
      <c r="CK576" s="4"/>
      <c r="CL576" s="4"/>
      <c r="CM576" s="4"/>
      <c r="CN576" s="4"/>
      <c r="CO576" s="4"/>
      <c r="CP576" s="4"/>
      <c r="CQ576" s="4"/>
      <c r="CR576" s="4"/>
      <c r="CS576" s="4"/>
      <c r="CT576" s="4"/>
      <c r="CU576" s="4"/>
      <c r="CV576" s="4"/>
      <c r="CW576" s="4"/>
      <c r="CX576" s="4"/>
      <c r="CY576" s="4"/>
      <c r="CZ576" s="4"/>
      <c r="DA576" s="4"/>
      <c r="DB576" s="4"/>
      <c r="DC576" s="4"/>
      <c r="DD576" s="4"/>
      <c r="DE576" s="4"/>
      <c r="DF576" s="4"/>
      <c r="DG576" s="4"/>
      <c r="DH576" s="4"/>
      <c r="DI576" s="4"/>
      <c r="DJ576" s="4"/>
      <c r="DK576" s="4"/>
      <c r="DL576" s="4"/>
      <c r="DM576" s="4"/>
      <c r="DN576" s="4"/>
      <c r="DO576" s="4"/>
      <c r="DP576" s="4"/>
      <c r="DQ576" s="4"/>
      <c r="DR576" s="4"/>
      <c r="DS576" s="4"/>
      <c r="DT576" s="4"/>
      <c r="DU576" s="4"/>
      <c r="DV576" s="4"/>
      <c r="DW576" s="4"/>
      <c r="DX576" s="4"/>
      <c r="DY576" s="4"/>
      <c r="DZ576" s="4"/>
      <c r="EA576" s="4"/>
      <c r="EB576" s="4"/>
      <c r="EC576" s="4"/>
      <c r="ED576" s="4"/>
      <c r="EE576" s="4"/>
      <c r="EF576" s="4"/>
      <c r="EG576" s="4"/>
      <c r="EH576" s="4"/>
      <c r="EI576" s="4"/>
      <c r="EJ576" s="4"/>
      <c r="EK576" s="4"/>
      <c r="EL576" s="4"/>
      <c r="EM576" s="4"/>
      <c r="EN576" s="4"/>
      <c r="EO576" s="4"/>
      <c r="EP576" s="4"/>
      <c r="EQ576" s="4"/>
      <c r="ER576" s="4"/>
      <c r="ES576" s="4"/>
      <c r="ET576" s="4"/>
      <c r="EU576" s="4"/>
      <c r="EV576" s="4"/>
      <c r="EW576" s="4"/>
      <c r="EX576" s="4"/>
      <c r="EY576" s="4"/>
      <c r="EZ576" s="4"/>
      <c r="FA576" s="4"/>
      <c r="FB576" s="4"/>
      <c r="FC576" s="4"/>
      <c r="FD576" s="4"/>
      <c r="FE576" s="4"/>
      <c r="FF576" s="4"/>
      <c r="FG576" s="4"/>
      <c r="FH576" s="4"/>
      <c r="FI576" s="4"/>
      <c r="FJ576" s="4"/>
      <c r="FK576" s="4"/>
      <c r="FL576" s="4"/>
      <c r="FM576" s="4"/>
      <c r="FN576" s="4"/>
      <c r="FO576" s="4"/>
      <c r="FP576" s="4"/>
      <c r="FQ576" s="4"/>
      <c r="FR576" s="4"/>
      <c r="FS576" s="4"/>
      <c r="FT576" s="4"/>
      <c r="FU576" s="4"/>
      <c r="FV576" s="4"/>
      <c r="FW576" s="4"/>
      <c r="FX576" s="4"/>
      <c r="FY576" s="4"/>
      <c r="FZ576" s="4"/>
      <c r="GA576" s="4"/>
      <c r="GB576" s="4"/>
      <c r="GC576" s="4"/>
      <c r="GD576" s="4"/>
      <c r="GE576" s="4"/>
      <c r="GF576" s="4"/>
      <c r="GG576" s="4"/>
      <c r="GH576" s="4"/>
      <c r="GI576" s="4"/>
      <c r="GJ576" s="4"/>
      <c r="GK576" s="4"/>
      <c r="GL576" s="4"/>
      <c r="GM576" s="4"/>
      <c r="GN576" s="4"/>
      <c r="GO576" s="4"/>
      <c r="GP576" s="4"/>
      <c r="GQ576" s="4"/>
      <c r="GR576" s="4"/>
      <c r="GS576" s="4"/>
      <c r="GT576" s="4"/>
      <c r="GU576" s="4"/>
      <c r="GV576" s="4"/>
      <c r="GW576" s="4"/>
      <c r="GX576" s="4"/>
      <c r="GY576" s="4"/>
      <c r="GZ576" s="4"/>
      <c r="HA576" s="4"/>
      <c r="HB576" s="4"/>
      <c r="HC576" s="4"/>
      <c r="HD576" s="4"/>
      <c r="HE576" s="4"/>
      <c r="HF576" s="4"/>
      <c r="HG576" s="4"/>
      <c r="HH576" s="4"/>
      <c r="HI576" s="4"/>
      <c r="HJ576" s="4"/>
      <c r="HK576" s="4"/>
      <c r="HL576" s="4"/>
      <c r="HM576" s="4"/>
      <c r="HN576" s="4"/>
      <c r="HO576" s="4"/>
      <c r="HP576" s="4"/>
      <c r="HQ576" s="4"/>
      <c r="HR576" s="4"/>
      <c r="HS576" s="4"/>
      <c r="HT576" s="4"/>
      <c r="HU576" s="4"/>
      <c r="HV576" s="4"/>
      <c r="HW576" s="4"/>
      <c r="HX576" s="4"/>
      <c r="HY576" s="4"/>
      <c r="HZ576" s="4"/>
      <c r="IA576" s="4"/>
      <c r="IB576" s="4"/>
      <c r="IC576" s="4"/>
      <c r="ID576" s="4"/>
      <c r="IE576" s="4"/>
      <c r="IF576" s="4"/>
      <c r="IG576" s="4"/>
      <c r="IH576" s="4"/>
      <c r="II576" s="4"/>
      <c r="IJ576" s="4"/>
      <c r="IK576" s="4"/>
      <c r="IL576" s="4"/>
      <c r="IM576" s="4"/>
      <c r="IN576" s="4"/>
      <c r="IO576" s="4"/>
      <c r="IP576" s="4"/>
      <c r="IQ576" s="4"/>
      <c r="IR576" s="4"/>
      <c r="IS576" s="4"/>
      <c r="IT576" s="4"/>
      <c r="IU576" s="4"/>
      <c r="IV576" s="4"/>
      <c r="IW576" s="4"/>
      <c r="IX576" s="4"/>
      <c r="IY576" s="4"/>
      <c r="IZ576" s="4"/>
      <c r="JA576" s="4"/>
      <c r="JB576" s="4"/>
      <c r="JC576" s="4"/>
      <c r="JD576" s="4"/>
      <c r="JE576" s="4"/>
      <c r="JF576" s="4"/>
      <c r="JG576" s="4"/>
      <c r="JH576" s="4"/>
      <c r="JI576" s="4"/>
      <c r="JJ576" s="4"/>
    </row>
    <row r="577" s="2" customFormat="1" ht="68" customHeight="1" spans="1:40">
      <c r="A577" s="26"/>
      <c r="B577" s="21" t="s">
        <v>1909</v>
      </c>
      <c r="C577" s="21" t="s">
        <v>1910</v>
      </c>
      <c r="D577" s="22" t="s">
        <v>382</v>
      </c>
      <c r="E577" s="22" t="s">
        <v>382</v>
      </c>
      <c r="F577" s="22" t="s">
        <v>139</v>
      </c>
      <c r="G577" s="22" t="s">
        <v>1114</v>
      </c>
      <c r="H577" s="22" t="s">
        <v>1911</v>
      </c>
      <c r="I577" s="22">
        <v>8500</v>
      </c>
      <c r="J577" s="22"/>
      <c r="K577" s="22"/>
      <c r="L577" s="22"/>
      <c r="M577" s="22"/>
      <c r="N577" s="22"/>
      <c r="O577" s="22">
        <v>8500</v>
      </c>
      <c r="P577" s="22"/>
      <c r="Q577" s="22"/>
      <c r="R577" s="22"/>
      <c r="S577" s="22"/>
      <c r="T577" s="22"/>
      <c r="U577" s="22"/>
      <c r="V577" s="22"/>
      <c r="W577" s="22" t="s">
        <v>130</v>
      </c>
      <c r="X577" s="22" t="s">
        <v>112</v>
      </c>
      <c r="Y577" s="22" t="s">
        <v>112</v>
      </c>
      <c r="Z577" s="22" t="s">
        <v>131</v>
      </c>
      <c r="AA577" s="22" t="s">
        <v>131</v>
      </c>
      <c r="AB577" s="22" t="s">
        <v>131</v>
      </c>
      <c r="AC577" s="22">
        <v>390</v>
      </c>
      <c r="AD577" s="22">
        <v>975</v>
      </c>
      <c r="AE577" s="22">
        <v>3533</v>
      </c>
      <c r="AF577" s="21" t="s">
        <v>1912</v>
      </c>
      <c r="AG577" s="21" t="s">
        <v>1913</v>
      </c>
      <c r="AH577" s="22"/>
      <c r="AK577" s="38"/>
      <c r="AL577" s="38"/>
      <c r="AM577" s="38"/>
      <c r="AN577" s="38"/>
    </row>
    <row r="578" s="2" customFormat="1" ht="167" customHeight="1" spans="1:40">
      <c r="A578" s="26"/>
      <c r="B578" s="21" t="s">
        <v>1914</v>
      </c>
      <c r="C578" s="21" t="s">
        <v>1915</v>
      </c>
      <c r="D578" s="22" t="s">
        <v>234</v>
      </c>
      <c r="E578" s="22" t="s">
        <v>249</v>
      </c>
      <c r="F578" s="22" t="s">
        <v>139</v>
      </c>
      <c r="G578" s="22" t="s">
        <v>1114</v>
      </c>
      <c r="H578" s="22" t="s">
        <v>1911</v>
      </c>
      <c r="I578" s="22">
        <v>2928.81</v>
      </c>
      <c r="J578" s="22"/>
      <c r="K578" s="22"/>
      <c r="L578" s="22"/>
      <c r="M578" s="22"/>
      <c r="N578" s="22"/>
      <c r="O578" s="22">
        <v>2928.81</v>
      </c>
      <c r="P578" s="22"/>
      <c r="Q578" s="22"/>
      <c r="R578" s="22"/>
      <c r="S578" s="22"/>
      <c r="T578" s="22"/>
      <c r="U578" s="22"/>
      <c r="V578" s="22"/>
      <c r="W578" s="22" t="s">
        <v>130</v>
      </c>
      <c r="X578" s="22" t="s">
        <v>112</v>
      </c>
      <c r="Y578" s="22" t="s">
        <v>131</v>
      </c>
      <c r="Z578" s="22" t="s">
        <v>131</v>
      </c>
      <c r="AA578" s="22" t="s">
        <v>131</v>
      </c>
      <c r="AB578" s="22" t="s">
        <v>131</v>
      </c>
      <c r="AC578" s="22">
        <v>150</v>
      </c>
      <c r="AD578" s="22">
        <v>576</v>
      </c>
      <c r="AE578" s="22">
        <v>18648</v>
      </c>
      <c r="AF578" s="21" t="s">
        <v>1912</v>
      </c>
      <c r="AG578" s="21" t="s">
        <v>1916</v>
      </c>
      <c r="AH578" s="22"/>
      <c r="AK578" s="38"/>
      <c r="AL578" s="38"/>
      <c r="AM578" s="38"/>
      <c r="AN578" s="38"/>
    </row>
    <row r="579" s="2" customFormat="1" ht="97" customHeight="1" spans="1:40">
      <c r="A579" s="26"/>
      <c r="B579" s="21" t="s">
        <v>1917</v>
      </c>
      <c r="C579" s="21" t="s">
        <v>1918</v>
      </c>
      <c r="D579" s="22" t="s">
        <v>487</v>
      </c>
      <c r="E579" s="22" t="s">
        <v>497</v>
      </c>
      <c r="F579" s="22" t="s">
        <v>139</v>
      </c>
      <c r="G579" s="22" t="s">
        <v>1114</v>
      </c>
      <c r="H579" s="22" t="s">
        <v>1911</v>
      </c>
      <c r="I579" s="22">
        <v>2785.43</v>
      </c>
      <c r="J579" s="22"/>
      <c r="K579" s="22"/>
      <c r="L579" s="22"/>
      <c r="M579" s="22"/>
      <c r="N579" s="22"/>
      <c r="O579" s="22">
        <v>2785.43</v>
      </c>
      <c r="P579" s="22"/>
      <c r="Q579" s="22"/>
      <c r="R579" s="22"/>
      <c r="S579" s="22"/>
      <c r="T579" s="22"/>
      <c r="U579" s="22"/>
      <c r="V579" s="22"/>
      <c r="W579" s="22" t="s">
        <v>130</v>
      </c>
      <c r="X579" s="22" t="s">
        <v>112</v>
      </c>
      <c r="Y579" s="22" t="s">
        <v>112</v>
      </c>
      <c r="Z579" s="22" t="s">
        <v>131</v>
      </c>
      <c r="AA579" s="22" t="s">
        <v>131</v>
      </c>
      <c r="AB579" s="22" t="s">
        <v>131</v>
      </c>
      <c r="AC579" s="22">
        <v>145</v>
      </c>
      <c r="AD579" s="22">
        <v>511</v>
      </c>
      <c r="AE579" s="22">
        <v>2000</v>
      </c>
      <c r="AF579" s="21" t="s">
        <v>1912</v>
      </c>
      <c r="AG579" s="21" t="s">
        <v>1919</v>
      </c>
      <c r="AH579" s="22"/>
      <c r="AK579" s="38"/>
      <c r="AL579" s="38"/>
      <c r="AM579" s="38"/>
      <c r="AN579" s="38"/>
    </row>
    <row r="580" s="2" customFormat="1" ht="74" customHeight="1" spans="1:40">
      <c r="A580" s="26"/>
      <c r="B580" s="21" t="s">
        <v>1920</v>
      </c>
      <c r="C580" s="21" t="s">
        <v>1921</v>
      </c>
      <c r="D580" s="22" t="s">
        <v>331</v>
      </c>
      <c r="E580" s="22" t="s">
        <v>332</v>
      </c>
      <c r="F580" s="22" t="s">
        <v>139</v>
      </c>
      <c r="G580" s="22" t="s">
        <v>1114</v>
      </c>
      <c r="H580" s="22" t="s">
        <v>1911</v>
      </c>
      <c r="I580" s="22">
        <v>2915.08</v>
      </c>
      <c r="J580" s="22"/>
      <c r="K580" s="22"/>
      <c r="L580" s="22"/>
      <c r="M580" s="22"/>
      <c r="N580" s="22"/>
      <c r="O580" s="22">
        <v>2915.08</v>
      </c>
      <c r="P580" s="22"/>
      <c r="Q580" s="22"/>
      <c r="R580" s="22"/>
      <c r="S580" s="22"/>
      <c r="T580" s="22"/>
      <c r="U580" s="22"/>
      <c r="V580" s="22"/>
      <c r="W580" s="22" t="s">
        <v>130</v>
      </c>
      <c r="X580" s="22" t="s">
        <v>112</v>
      </c>
      <c r="Y580" s="22" t="s">
        <v>131</v>
      </c>
      <c r="Z580" s="22" t="s">
        <v>131</v>
      </c>
      <c r="AA580" s="22" t="s">
        <v>131</v>
      </c>
      <c r="AB580" s="22" t="s">
        <v>131</v>
      </c>
      <c r="AC580" s="22">
        <v>112</v>
      </c>
      <c r="AD580" s="22">
        <v>364</v>
      </c>
      <c r="AE580" s="22">
        <v>1500</v>
      </c>
      <c r="AF580" s="21" t="s">
        <v>1912</v>
      </c>
      <c r="AG580" s="21" t="s">
        <v>1922</v>
      </c>
      <c r="AH580" s="22"/>
      <c r="AK580" s="38"/>
      <c r="AL580" s="38"/>
      <c r="AM580" s="38"/>
      <c r="AN580" s="38"/>
    </row>
    <row r="581" s="2" customFormat="1" ht="135" customHeight="1" spans="1:40">
      <c r="A581" s="26"/>
      <c r="B581" s="21" t="s">
        <v>1923</v>
      </c>
      <c r="C581" s="21" t="s">
        <v>1924</v>
      </c>
      <c r="D581" s="22" t="s">
        <v>1126</v>
      </c>
      <c r="E581" s="22" t="s">
        <v>1126</v>
      </c>
      <c r="F581" s="22" t="s">
        <v>139</v>
      </c>
      <c r="G581" s="22" t="s">
        <v>1114</v>
      </c>
      <c r="H581" s="22" t="s">
        <v>1911</v>
      </c>
      <c r="I581" s="22">
        <v>2952.87</v>
      </c>
      <c r="J581" s="22"/>
      <c r="K581" s="22"/>
      <c r="L581" s="22"/>
      <c r="M581" s="22"/>
      <c r="N581" s="22"/>
      <c r="O581" s="22">
        <v>2952.87</v>
      </c>
      <c r="P581" s="22"/>
      <c r="Q581" s="22"/>
      <c r="R581" s="22"/>
      <c r="S581" s="22"/>
      <c r="T581" s="22"/>
      <c r="U581" s="22"/>
      <c r="V581" s="22"/>
      <c r="W581" s="22" t="s">
        <v>130</v>
      </c>
      <c r="X581" s="22" t="s">
        <v>112</v>
      </c>
      <c r="Y581" s="22" t="s">
        <v>112</v>
      </c>
      <c r="Z581" s="22" t="s">
        <v>131</v>
      </c>
      <c r="AA581" s="22" t="s">
        <v>131</v>
      </c>
      <c r="AB581" s="22" t="s">
        <v>131</v>
      </c>
      <c r="AC581" s="22">
        <v>116</v>
      </c>
      <c r="AD581" s="22">
        <v>412</v>
      </c>
      <c r="AE581" s="22">
        <v>3000</v>
      </c>
      <c r="AF581" s="21" t="s">
        <v>1912</v>
      </c>
      <c r="AG581" s="21" t="s">
        <v>1925</v>
      </c>
      <c r="AH581" s="22"/>
      <c r="AK581" s="38"/>
      <c r="AL581" s="38"/>
      <c r="AM581" s="38"/>
      <c r="AN581" s="38"/>
    </row>
    <row r="582" s="2" customFormat="1" ht="61" customHeight="1" spans="1:40">
      <c r="A582" s="26"/>
      <c r="B582" s="21" t="s">
        <v>1926</v>
      </c>
      <c r="C582" s="21" t="s">
        <v>1927</v>
      </c>
      <c r="D582" s="22" t="s">
        <v>137</v>
      </c>
      <c r="E582" s="22" t="s">
        <v>181</v>
      </c>
      <c r="F582" s="22" t="s">
        <v>139</v>
      </c>
      <c r="G582" s="22" t="s">
        <v>1114</v>
      </c>
      <c r="H582" s="22" t="s">
        <v>1928</v>
      </c>
      <c r="I582" s="22">
        <v>468.31</v>
      </c>
      <c r="J582" s="22"/>
      <c r="K582" s="22"/>
      <c r="L582" s="22"/>
      <c r="M582" s="22"/>
      <c r="N582" s="22"/>
      <c r="O582" s="22">
        <v>468.31</v>
      </c>
      <c r="P582" s="22"/>
      <c r="Q582" s="22"/>
      <c r="R582" s="22"/>
      <c r="S582" s="22"/>
      <c r="T582" s="22"/>
      <c r="U582" s="22"/>
      <c r="V582" s="22"/>
      <c r="W582" s="22" t="s">
        <v>130</v>
      </c>
      <c r="X582" s="22" t="s">
        <v>112</v>
      </c>
      <c r="Y582" s="22" t="s">
        <v>112</v>
      </c>
      <c r="Z582" s="22" t="s">
        <v>131</v>
      </c>
      <c r="AA582" s="22" t="s">
        <v>131</v>
      </c>
      <c r="AB582" s="22" t="s">
        <v>131</v>
      </c>
      <c r="AC582" s="22">
        <v>85</v>
      </c>
      <c r="AD582" s="22">
        <v>231</v>
      </c>
      <c r="AE582" s="22">
        <v>1100</v>
      </c>
      <c r="AF582" s="21" t="s">
        <v>1912</v>
      </c>
      <c r="AG582" s="21" t="s">
        <v>1929</v>
      </c>
      <c r="AH582" s="22"/>
      <c r="AK582" s="38"/>
      <c r="AL582" s="38"/>
      <c r="AM582" s="38"/>
      <c r="AN582" s="38"/>
    </row>
    <row r="583" s="2" customFormat="1" ht="55" customHeight="1" spans="1:40">
      <c r="A583" s="26"/>
      <c r="B583" s="21" t="s">
        <v>1930</v>
      </c>
      <c r="C583" s="21" t="s">
        <v>1931</v>
      </c>
      <c r="D583" s="22" t="s">
        <v>331</v>
      </c>
      <c r="E583" s="22" t="s">
        <v>368</v>
      </c>
      <c r="F583" s="22" t="s">
        <v>139</v>
      </c>
      <c r="G583" s="22" t="s">
        <v>1114</v>
      </c>
      <c r="H583" s="22" t="s">
        <v>1928</v>
      </c>
      <c r="I583" s="22">
        <v>483.92</v>
      </c>
      <c r="J583" s="22"/>
      <c r="K583" s="22"/>
      <c r="L583" s="22"/>
      <c r="M583" s="22"/>
      <c r="N583" s="22"/>
      <c r="O583" s="22">
        <v>483.92</v>
      </c>
      <c r="P583" s="22"/>
      <c r="Q583" s="22"/>
      <c r="R583" s="22"/>
      <c r="S583" s="22"/>
      <c r="T583" s="22"/>
      <c r="U583" s="22"/>
      <c r="V583" s="22"/>
      <c r="W583" s="22" t="s">
        <v>130</v>
      </c>
      <c r="X583" s="22" t="s">
        <v>112</v>
      </c>
      <c r="Y583" s="22" t="s">
        <v>112</v>
      </c>
      <c r="Z583" s="22" t="s">
        <v>131</v>
      </c>
      <c r="AA583" s="22" t="s">
        <v>131</v>
      </c>
      <c r="AB583" s="22" t="s">
        <v>131</v>
      </c>
      <c r="AC583" s="22">
        <v>133</v>
      </c>
      <c r="AD583" s="22">
        <v>397</v>
      </c>
      <c r="AE583" s="22">
        <v>1200</v>
      </c>
      <c r="AF583" s="21" t="s">
        <v>1912</v>
      </c>
      <c r="AG583" s="21" t="s">
        <v>1932</v>
      </c>
      <c r="AH583" s="22"/>
      <c r="AK583" s="38"/>
      <c r="AL583" s="38"/>
      <c r="AM583" s="38"/>
      <c r="AN583" s="38"/>
    </row>
    <row r="584" s="2" customFormat="1" ht="56" customHeight="1" spans="1:40">
      <c r="A584" s="26"/>
      <c r="B584" s="21" t="s">
        <v>1933</v>
      </c>
      <c r="C584" s="21" t="s">
        <v>1934</v>
      </c>
      <c r="D584" s="22" t="s">
        <v>137</v>
      </c>
      <c r="E584" s="22" t="s">
        <v>172</v>
      </c>
      <c r="F584" s="22" t="s">
        <v>139</v>
      </c>
      <c r="G584" s="22" t="s">
        <v>1114</v>
      </c>
      <c r="H584" s="22" t="s">
        <v>1928</v>
      </c>
      <c r="I584" s="22">
        <v>499.5</v>
      </c>
      <c r="J584" s="22"/>
      <c r="K584" s="22"/>
      <c r="L584" s="22"/>
      <c r="M584" s="22"/>
      <c r="N584" s="22"/>
      <c r="O584" s="22">
        <v>499.5</v>
      </c>
      <c r="P584" s="22"/>
      <c r="Q584" s="22"/>
      <c r="R584" s="22"/>
      <c r="S584" s="22"/>
      <c r="T584" s="22"/>
      <c r="U584" s="22"/>
      <c r="V584" s="22"/>
      <c r="W584" s="22" t="s">
        <v>130</v>
      </c>
      <c r="X584" s="22" t="s">
        <v>112</v>
      </c>
      <c r="Y584" s="22" t="s">
        <v>131</v>
      </c>
      <c r="Z584" s="22" t="s">
        <v>131</v>
      </c>
      <c r="AA584" s="22" t="s">
        <v>131</v>
      </c>
      <c r="AB584" s="22" t="s">
        <v>131</v>
      </c>
      <c r="AC584" s="22">
        <v>56</v>
      </c>
      <c r="AD584" s="22">
        <v>132</v>
      </c>
      <c r="AE584" s="22">
        <v>985</v>
      </c>
      <c r="AF584" s="21" t="s">
        <v>1912</v>
      </c>
      <c r="AG584" s="21" t="s">
        <v>1935</v>
      </c>
      <c r="AH584" s="22"/>
      <c r="AK584" s="38"/>
      <c r="AL584" s="38"/>
      <c r="AM584" s="38"/>
      <c r="AN584" s="38"/>
    </row>
    <row r="585" s="2" customFormat="1" ht="79" customHeight="1" spans="1:40">
      <c r="A585" s="26"/>
      <c r="B585" s="21" t="s">
        <v>1936</v>
      </c>
      <c r="C585" s="21" t="s">
        <v>1937</v>
      </c>
      <c r="D585" s="22" t="s">
        <v>1126</v>
      </c>
      <c r="E585" s="22" t="s">
        <v>1126</v>
      </c>
      <c r="F585" s="22" t="s">
        <v>139</v>
      </c>
      <c r="G585" s="22" t="s">
        <v>1114</v>
      </c>
      <c r="H585" s="22" t="s">
        <v>862</v>
      </c>
      <c r="I585" s="22">
        <v>696.64</v>
      </c>
      <c r="J585" s="22"/>
      <c r="K585" s="22"/>
      <c r="L585" s="22"/>
      <c r="M585" s="22"/>
      <c r="N585" s="22"/>
      <c r="O585" s="22">
        <v>696.64</v>
      </c>
      <c r="P585" s="22"/>
      <c r="Q585" s="22"/>
      <c r="R585" s="22"/>
      <c r="S585" s="22"/>
      <c r="T585" s="22"/>
      <c r="U585" s="22"/>
      <c r="V585" s="22"/>
      <c r="W585" s="22" t="s">
        <v>130</v>
      </c>
      <c r="X585" s="22" t="s">
        <v>112</v>
      </c>
      <c r="Y585" s="22" t="s">
        <v>131</v>
      </c>
      <c r="Z585" s="22" t="s">
        <v>131</v>
      </c>
      <c r="AA585" s="22" t="s">
        <v>131</v>
      </c>
      <c r="AB585" s="22" t="s">
        <v>131</v>
      </c>
      <c r="AC585" s="22">
        <v>35</v>
      </c>
      <c r="AD585" s="22">
        <v>120</v>
      </c>
      <c r="AE585" s="22">
        <v>500</v>
      </c>
      <c r="AF585" s="21" t="s">
        <v>1912</v>
      </c>
      <c r="AG585" s="21" t="s">
        <v>1938</v>
      </c>
      <c r="AH585" s="22"/>
      <c r="AK585" s="38"/>
      <c r="AL585" s="38"/>
      <c r="AM585" s="38"/>
      <c r="AN585" s="38"/>
    </row>
    <row r="586" s="2" customFormat="1" ht="264" customHeight="1" spans="1:40">
      <c r="A586" s="26"/>
      <c r="B586" s="21" t="s">
        <v>1939</v>
      </c>
      <c r="C586" s="21" t="s">
        <v>1940</v>
      </c>
      <c r="D586" s="22" t="s">
        <v>281</v>
      </c>
      <c r="E586" s="22" t="s">
        <v>314</v>
      </c>
      <c r="F586" s="22" t="s">
        <v>139</v>
      </c>
      <c r="G586" s="22" t="s">
        <v>1114</v>
      </c>
      <c r="H586" s="22" t="s">
        <v>1941</v>
      </c>
      <c r="I586" s="22">
        <v>600</v>
      </c>
      <c r="J586" s="22"/>
      <c r="K586" s="22"/>
      <c r="L586" s="22"/>
      <c r="M586" s="22"/>
      <c r="N586" s="22"/>
      <c r="O586" s="22">
        <v>600</v>
      </c>
      <c r="P586" s="22"/>
      <c r="Q586" s="22"/>
      <c r="R586" s="22"/>
      <c r="S586" s="22"/>
      <c r="T586" s="22"/>
      <c r="U586" s="22"/>
      <c r="V586" s="22"/>
      <c r="W586" s="22" t="s">
        <v>130</v>
      </c>
      <c r="X586" s="22" t="s">
        <v>112</v>
      </c>
      <c r="Y586" s="22" t="s">
        <v>112</v>
      </c>
      <c r="Z586" s="22" t="s">
        <v>131</v>
      </c>
      <c r="AA586" s="22" t="s">
        <v>131</v>
      </c>
      <c r="AB586" s="22" t="s">
        <v>131</v>
      </c>
      <c r="AC586" s="22">
        <v>112</v>
      </c>
      <c r="AD586" s="22">
        <v>352</v>
      </c>
      <c r="AE586" s="22">
        <v>2006</v>
      </c>
      <c r="AF586" s="21" t="s">
        <v>1912</v>
      </c>
      <c r="AG586" s="21" t="s">
        <v>1942</v>
      </c>
      <c r="AH586" s="22"/>
      <c r="AK586" s="38"/>
      <c r="AL586" s="38"/>
      <c r="AM586" s="38"/>
      <c r="AN586" s="38"/>
    </row>
    <row r="587" s="2" customFormat="1" ht="130" customHeight="1" spans="1:40">
      <c r="A587" s="26"/>
      <c r="B587" s="21" t="s">
        <v>1943</v>
      </c>
      <c r="C587" s="21" t="s">
        <v>1944</v>
      </c>
      <c r="D587" s="22" t="s">
        <v>548</v>
      </c>
      <c r="E587" s="22" t="s">
        <v>548</v>
      </c>
      <c r="F587" s="22" t="s">
        <v>139</v>
      </c>
      <c r="G587" s="22" t="s">
        <v>1114</v>
      </c>
      <c r="H587" s="22" t="s">
        <v>1941</v>
      </c>
      <c r="I587" s="22">
        <v>1700</v>
      </c>
      <c r="J587" s="22"/>
      <c r="K587" s="22"/>
      <c r="L587" s="22"/>
      <c r="M587" s="22"/>
      <c r="N587" s="22"/>
      <c r="O587" s="22">
        <v>1700</v>
      </c>
      <c r="P587" s="22"/>
      <c r="Q587" s="22"/>
      <c r="R587" s="22"/>
      <c r="S587" s="22"/>
      <c r="T587" s="22"/>
      <c r="U587" s="22"/>
      <c r="V587" s="22"/>
      <c r="W587" s="22" t="s">
        <v>130</v>
      </c>
      <c r="X587" s="22" t="s">
        <v>112</v>
      </c>
      <c r="Y587" s="22" t="s">
        <v>112</v>
      </c>
      <c r="Z587" s="22" t="s">
        <v>131</v>
      </c>
      <c r="AA587" s="22" t="s">
        <v>131</v>
      </c>
      <c r="AB587" s="22" t="s">
        <v>131</v>
      </c>
      <c r="AC587" s="22">
        <v>292</v>
      </c>
      <c r="AD587" s="22">
        <v>955</v>
      </c>
      <c r="AE587" s="22">
        <v>5189</v>
      </c>
      <c r="AF587" s="21" t="s">
        <v>1912</v>
      </c>
      <c r="AG587" s="21" t="s">
        <v>1945</v>
      </c>
      <c r="AH587" s="22"/>
      <c r="AK587" s="38"/>
      <c r="AL587" s="38"/>
      <c r="AM587" s="38"/>
      <c r="AN587" s="38"/>
    </row>
    <row r="588" s="2" customFormat="1" ht="142" customHeight="1" spans="1:40">
      <c r="A588" s="26"/>
      <c r="B588" s="21" t="s">
        <v>1946</v>
      </c>
      <c r="C588" s="21" t="s">
        <v>1947</v>
      </c>
      <c r="D588" s="22" t="s">
        <v>1126</v>
      </c>
      <c r="E588" s="22" t="s">
        <v>1126</v>
      </c>
      <c r="F588" s="22" t="s">
        <v>139</v>
      </c>
      <c r="G588" s="22" t="s">
        <v>1114</v>
      </c>
      <c r="H588" s="22" t="s">
        <v>1941</v>
      </c>
      <c r="I588" s="22">
        <v>1500</v>
      </c>
      <c r="J588" s="22"/>
      <c r="K588" s="22"/>
      <c r="L588" s="22"/>
      <c r="M588" s="22"/>
      <c r="N588" s="22"/>
      <c r="O588" s="22">
        <v>1500</v>
      </c>
      <c r="P588" s="22"/>
      <c r="Q588" s="22"/>
      <c r="R588" s="22"/>
      <c r="S588" s="22"/>
      <c r="T588" s="22"/>
      <c r="U588" s="22"/>
      <c r="V588" s="22"/>
      <c r="W588" s="22" t="s">
        <v>130</v>
      </c>
      <c r="X588" s="22" t="s">
        <v>112</v>
      </c>
      <c r="Y588" s="22" t="s">
        <v>112</v>
      </c>
      <c r="Z588" s="22" t="s">
        <v>131</v>
      </c>
      <c r="AA588" s="22" t="s">
        <v>131</v>
      </c>
      <c r="AB588" s="22" t="s">
        <v>131</v>
      </c>
      <c r="AC588" s="22">
        <v>263</v>
      </c>
      <c r="AD588" s="22">
        <v>831</v>
      </c>
      <c r="AE588" s="22">
        <v>2976</v>
      </c>
      <c r="AF588" s="21" t="s">
        <v>1912</v>
      </c>
      <c r="AG588" s="21" t="s">
        <v>1948</v>
      </c>
      <c r="AH588" s="22"/>
      <c r="AK588" s="38"/>
      <c r="AL588" s="38"/>
      <c r="AM588" s="38"/>
      <c r="AN588" s="38"/>
    </row>
    <row r="589" ht="32" customHeight="1" spans="1:34">
      <c r="A589" s="26" t="s">
        <v>76</v>
      </c>
      <c r="B589" s="21"/>
      <c r="C589" s="21"/>
      <c r="D589" s="22"/>
      <c r="E589" s="22"/>
      <c r="F589" s="22"/>
      <c r="G589" s="22"/>
      <c r="H589" s="22"/>
      <c r="I589" s="22">
        <f>SUM(I590:I593)</f>
        <v>720</v>
      </c>
      <c r="J589" s="22">
        <f>SUM(J590:J593)</f>
        <v>300</v>
      </c>
      <c r="K589" s="22">
        <f>SUM(K590:K593)</f>
        <v>300</v>
      </c>
      <c r="L589" s="22"/>
      <c r="M589" s="22"/>
      <c r="N589" s="22"/>
      <c r="O589" s="22">
        <f>SUM(O590:O593)</f>
        <v>420</v>
      </c>
      <c r="P589" s="22"/>
      <c r="Q589" s="22"/>
      <c r="R589" s="22"/>
      <c r="S589" s="22"/>
      <c r="T589" s="22"/>
      <c r="U589" s="22"/>
      <c r="V589" s="22"/>
      <c r="W589" s="22"/>
      <c r="X589" s="22"/>
      <c r="Y589" s="22"/>
      <c r="Z589" s="22"/>
      <c r="AA589" s="22"/>
      <c r="AB589" s="22"/>
      <c r="AC589" s="22"/>
      <c r="AD589" s="22"/>
      <c r="AE589" s="22"/>
      <c r="AF589" s="21"/>
      <c r="AG589" s="21"/>
      <c r="AH589" s="22"/>
    </row>
    <row r="590" ht="64.8" customHeight="1" spans="1:34">
      <c r="A590" s="26"/>
      <c r="B590" s="21" t="s">
        <v>1949</v>
      </c>
      <c r="C590" s="21" t="s">
        <v>1950</v>
      </c>
      <c r="D590" s="22" t="s">
        <v>382</v>
      </c>
      <c r="E590" s="22" t="s">
        <v>416</v>
      </c>
      <c r="F590" s="20" t="s">
        <v>139</v>
      </c>
      <c r="G590" s="20" t="s">
        <v>1905</v>
      </c>
      <c r="H590" s="20" t="s">
        <v>1906</v>
      </c>
      <c r="I590" s="22">
        <v>170</v>
      </c>
      <c r="J590" s="22">
        <v>170</v>
      </c>
      <c r="K590" s="22">
        <v>170</v>
      </c>
      <c r="L590" s="20"/>
      <c r="M590" s="20"/>
      <c r="N590" s="20"/>
      <c r="O590" s="20"/>
      <c r="P590" s="20"/>
      <c r="Q590" s="20"/>
      <c r="R590" s="20"/>
      <c r="S590" s="22"/>
      <c r="T590" s="22"/>
      <c r="U590" s="22"/>
      <c r="V590" s="22"/>
      <c r="W590" s="20" t="s">
        <v>130</v>
      </c>
      <c r="X590" s="22" t="s">
        <v>112</v>
      </c>
      <c r="Y590" s="22" t="s">
        <v>112</v>
      </c>
      <c r="Z590" s="22" t="s">
        <v>131</v>
      </c>
      <c r="AA590" s="22" t="s">
        <v>131</v>
      </c>
      <c r="AB590" s="22" t="s">
        <v>131</v>
      </c>
      <c r="AC590" s="22">
        <v>70</v>
      </c>
      <c r="AD590" s="22">
        <v>220</v>
      </c>
      <c r="AE590" s="22">
        <v>340</v>
      </c>
      <c r="AF590" s="21" t="s">
        <v>1907</v>
      </c>
      <c r="AG590" s="21" t="s">
        <v>1951</v>
      </c>
      <c r="AH590" s="22"/>
    </row>
    <row r="591" ht="64.8" customHeight="1" spans="1:34">
      <c r="A591" s="26"/>
      <c r="B591" s="21" t="s">
        <v>1952</v>
      </c>
      <c r="C591" s="21" t="s">
        <v>1953</v>
      </c>
      <c r="D591" s="22" t="s">
        <v>626</v>
      </c>
      <c r="E591" s="22" t="s">
        <v>1954</v>
      </c>
      <c r="F591" s="20" t="s">
        <v>139</v>
      </c>
      <c r="G591" s="20" t="s">
        <v>1905</v>
      </c>
      <c r="H591" s="20" t="s">
        <v>1906</v>
      </c>
      <c r="I591" s="22">
        <v>130</v>
      </c>
      <c r="J591" s="22">
        <v>130</v>
      </c>
      <c r="K591" s="22">
        <v>130</v>
      </c>
      <c r="L591" s="20"/>
      <c r="M591" s="20"/>
      <c r="N591" s="20"/>
      <c r="O591" s="20"/>
      <c r="P591" s="20"/>
      <c r="Q591" s="20"/>
      <c r="R591" s="20"/>
      <c r="S591" s="22"/>
      <c r="T591" s="22"/>
      <c r="U591" s="22"/>
      <c r="V591" s="22"/>
      <c r="W591" s="20" t="s">
        <v>130</v>
      </c>
      <c r="X591" s="22" t="s">
        <v>112</v>
      </c>
      <c r="Y591" s="22" t="s">
        <v>131</v>
      </c>
      <c r="Z591" s="22" t="s">
        <v>131</v>
      </c>
      <c r="AA591" s="22" t="s">
        <v>131</v>
      </c>
      <c r="AB591" s="22" t="s">
        <v>131</v>
      </c>
      <c r="AC591" s="22">
        <v>4</v>
      </c>
      <c r="AD591" s="22">
        <v>18</v>
      </c>
      <c r="AE591" s="22">
        <v>76</v>
      </c>
      <c r="AF591" s="21" t="s">
        <v>1907</v>
      </c>
      <c r="AG591" s="21" t="s">
        <v>1955</v>
      </c>
      <c r="AH591" s="22"/>
    </row>
    <row r="592" ht="64.8" customHeight="1" spans="1:34">
      <c r="A592" s="26"/>
      <c r="B592" s="54" t="s">
        <v>1956</v>
      </c>
      <c r="C592" s="54" t="s">
        <v>1957</v>
      </c>
      <c r="D592" s="48" t="s">
        <v>382</v>
      </c>
      <c r="E592" s="48" t="s">
        <v>383</v>
      </c>
      <c r="F592" s="20" t="s">
        <v>139</v>
      </c>
      <c r="G592" s="48" t="s">
        <v>225</v>
      </c>
      <c r="H592" s="48" t="s">
        <v>384</v>
      </c>
      <c r="I592" s="48">
        <v>100</v>
      </c>
      <c r="J592" s="37"/>
      <c r="K592" s="48"/>
      <c r="L592" s="48"/>
      <c r="M592" s="48"/>
      <c r="N592" s="48"/>
      <c r="O592" s="48">
        <v>100</v>
      </c>
      <c r="P592" s="48"/>
      <c r="Q592" s="48"/>
      <c r="R592" s="48"/>
      <c r="S592" s="48"/>
      <c r="T592" s="48"/>
      <c r="U592" s="48"/>
      <c r="V592" s="48"/>
      <c r="W592" s="48" t="s">
        <v>130</v>
      </c>
      <c r="X592" s="48" t="s">
        <v>112</v>
      </c>
      <c r="Y592" s="48" t="s">
        <v>112</v>
      </c>
      <c r="Z592" s="48" t="s">
        <v>131</v>
      </c>
      <c r="AA592" s="48" t="s">
        <v>131</v>
      </c>
      <c r="AB592" s="48" t="s">
        <v>131</v>
      </c>
      <c r="AC592" s="48">
        <v>74</v>
      </c>
      <c r="AD592" s="48">
        <v>222</v>
      </c>
      <c r="AE592" s="48">
        <v>1121</v>
      </c>
      <c r="AF592" s="54" t="s">
        <v>1798</v>
      </c>
      <c r="AG592" s="54" t="s">
        <v>1957</v>
      </c>
      <c r="AH592" s="48"/>
    </row>
    <row r="593" ht="64.8" customHeight="1" spans="1:34">
      <c r="A593" s="26"/>
      <c r="B593" s="54" t="s">
        <v>1958</v>
      </c>
      <c r="C593" s="54" t="s">
        <v>1959</v>
      </c>
      <c r="D593" s="48" t="s">
        <v>382</v>
      </c>
      <c r="E593" s="48" t="s">
        <v>430</v>
      </c>
      <c r="F593" s="20" t="s">
        <v>139</v>
      </c>
      <c r="G593" s="48" t="s">
        <v>225</v>
      </c>
      <c r="H593" s="48" t="s">
        <v>431</v>
      </c>
      <c r="I593" s="48">
        <v>320</v>
      </c>
      <c r="J593" s="37"/>
      <c r="K593" s="48"/>
      <c r="L593" s="48"/>
      <c r="M593" s="48"/>
      <c r="N593" s="48"/>
      <c r="O593" s="48">
        <v>320</v>
      </c>
      <c r="P593" s="48"/>
      <c r="Q593" s="48"/>
      <c r="R593" s="48"/>
      <c r="S593" s="48"/>
      <c r="T593" s="48"/>
      <c r="U593" s="48"/>
      <c r="V593" s="48"/>
      <c r="W593" s="48" t="s">
        <v>130</v>
      </c>
      <c r="X593" s="48" t="s">
        <v>112</v>
      </c>
      <c r="Y593" s="48" t="s">
        <v>112</v>
      </c>
      <c r="Z593" s="48" t="s">
        <v>131</v>
      </c>
      <c r="AA593" s="48" t="s">
        <v>131</v>
      </c>
      <c r="AB593" s="48" t="s">
        <v>131</v>
      </c>
      <c r="AC593" s="48">
        <v>119</v>
      </c>
      <c r="AD593" s="48">
        <v>301</v>
      </c>
      <c r="AE593" s="48">
        <v>1115</v>
      </c>
      <c r="AF593" s="54" t="s">
        <v>1798</v>
      </c>
      <c r="AG593" s="54" t="s">
        <v>1959</v>
      </c>
      <c r="AH593" s="48"/>
    </row>
    <row r="594" ht="32" customHeight="1" spans="1:34">
      <c r="A594" s="55" t="s">
        <v>77</v>
      </c>
      <c r="B594" s="52"/>
      <c r="C594" s="52"/>
      <c r="D594" s="53"/>
      <c r="E594" s="53"/>
      <c r="F594" s="53"/>
      <c r="G594" s="53"/>
      <c r="H594" s="53"/>
      <c r="I594" s="53"/>
      <c r="J594" s="53"/>
      <c r="K594" s="53"/>
      <c r="L594" s="53"/>
      <c r="M594" s="53"/>
      <c r="N594" s="53"/>
      <c r="O594" s="53"/>
      <c r="P594" s="53"/>
      <c r="Q594" s="53"/>
      <c r="R594" s="53"/>
      <c r="S594" s="53"/>
      <c r="T594" s="53"/>
      <c r="U594" s="53"/>
      <c r="V594" s="53"/>
      <c r="W594" s="53"/>
      <c r="X594" s="53"/>
      <c r="Y594" s="53"/>
      <c r="Z594" s="53"/>
      <c r="AA594" s="53"/>
      <c r="AB594" s="53"/>
      <c r="AC594" s="53"/>
      <c r="AD594" s="53"/>
      <c r="AE594" s="53"/>
      <c r="AF594" s="52"/>
      <c r="AG594" s="52"/>
      <c r="AH594" s="53"/>
    </row>
    <row r="595" ht="32" customHeight="1" spans="1:34">
      <c r="A595" s="62" t="s">
        <v>78</v>
      </c>
      <c r="B595" s="21"/>
      <c r="C595" s="21"/>
      <c r="D595" s="22"/>
      <c r="E595" s="22"/>
      <c r="F595" s="22"/>
      <c r="G595" s="22"/>
      <c r="H595" s="22"/>
      <c r="I595" s="22"/>
      <c r="J595" s="22"/>
      <c r="K595" s="22"/>
      <c r="L595" s="22"/>
      <c r="M595" s="22"/>
      <c r="N595" s="22"/>
      <c r="O595" s="22"/>
      <c r="P595" s="22"/>
      <c r="Q595" s="22"/>
      <c r="R595" s="22"/>
      <c r="S595" s="22"/>
      <c r="T595" s="22"/>
      <c r="U595" s="22"/>
      <c r="V595" s="22"/>
      <c r="W595" s="22"/>
      <c r="X595" s="22"/>
      <c r="Y595" s="22"/>
      <c r="Z595" s="22"/>
      <c r="AA595" s="22"/>
      <c r="AB595" s="22"/>
      <c r="AC595" s="22"/>
      <c r="AD595" s="22"/>
      <c r="AE595" s="22"/>
      <c r="AF595" s="21"/>
      <c r="AG595" s="21"/>
      <c r="AH595" s="22"/>
    </row>
    <row r="596" ht="32" customHeight="1" spans="1:34">
      <c r="A596" s="62" t="s">
        <v>1960</v>
      </c>
      <c r="B596" s="21"/>
      <c r="C596" s="21"/>
      <c r="D596" s="22"/>
      <c r="E596" s="22"/>
      <c r="F596" s="22"/>
      <c r="G596" s="22"/>
      <c r="H596" s="22"/>
      <c r="I596" s="22"/>
      <c r="J596" s="22"/>
      <c r="K596" s="22"/>
      <c r="L596" s="22"/>
      <c r="M596" s="22"/>
      <c r="N596" s="22"/>
      <c r="O596" s="22"/>
      <c r="P596" s="22"/>
      <c r="Q596" s="22"/>
      <c r="R596" s="22"/>
      <c r="S596" s="22"/>
      <c r="T596" s="22"/>
      <c r="U596" s="22"/>
      <c r="V596" s="22"/>
      <c r="W596" s="22"/>
      <c r="X596" s="22"/>
      <c r="Y596" s="22"/>
      <c r="Z596" s="22"/>
      <c r="AA596" s="22"/>
      <c r="AB596" s="22"/>
      <c r="AC596" s="22"/>
      <c r="AD596" s="22"/>
      <c r="AE596" s="22"/>
      <c r="AF596" s="21"/>
      <c r="AG596" s="21"/>
      <c r="AH596" s="22"/>
    </row>
    <row r="597" ht="32" customHeight="1" spans="1:34">
      <c r="A597" s="62" t="s">
        <v>1961</v>
      </c>
      <c r="B597" s="21"/>
      <c r="C597" s="21"/>
      <c r="D597" s="22"/>
      <c r="E597" s="22"/>
      <c r="F597" s="22"/>
      <c r="G597" s="22"/>
      <c r="H597" s="22"/>
      <c r="I597" s="22"/>
      <c r="J597" s="22"/>
      <c r="K597" s="22"/>
      <c r="L597" s="22"/>
      <c r="M597" s="22"/>
      <c r="N597" s="22"/>
      <c r="O597" s="22"/>
      <c r="P597" s="22"/>
      <c r="Q597" s="22"/>
      <c r="R597" s="22"/>
      <c r="S597" s="22"/>
      <c r="T597" s="22"/>
      <c r="U597" s="22"/>
      <c r="V597" s="22"/>
      <c r="W597" s="22"/>
      <c r="X597" s="22"/>
      <c r="Y597" s="22"/>
      <c r="Z597" s="22"/>
      <c r="AA597" s="22"/>
      <c r="AB597" s="22"/>
      <c r="AC597" s="22"/>
      <c r="AD597" s="22"/>
      <c r="AE597" s="22"/>
      <c r="AF597" s="21"/>
      <c r="AG597" s="21"/>
      <c r="AH597" s="22"/>
    </row>
    <row r="598" ht="32" customHeight="1" spans="1:34">
      <c r="A598" s="62" t="s">
        <v>81</v>
      </c>
      <c r="B598" s="21"/>
      <c r="C598" s="21"/>
      <c r="D598" s="22"/>
      <c r="E598" s="22"/>
      <c r="F598" s="22"/>
      <c r="G598" s="22"/>
      <c r="H598" s="22"/>
      <c r="I598" s="22"/>
      <c r="J598" s="22"/>
      <c r="K598" s="22"/>
      <c r="L598" s="22"/>
      <c r="M598" s="22"/>
      <c r="N598" s="22"/>
      <c r="O598" s="22"/>
      <c r="P598" s="22"/>
      <c r="Q598" s="22"/>
      <c r="R598" s="22"/>
      <c r="S598" s="22"/>
      <c r="T598" s="22"/>
      <c r="U598" s="22"/>
      <c r="V598" s="22"/>
      <c r="W598" s="22"/>
      <c r="X598" s="22"/>
      <c r="Y598" s="22"/>
      <c r="Z598" s="22"/>
      <c r="AA598" s="22"/>
      <c r="AB598" s="22"/>
      <c r="AC598" s="22"/>
      <c r="AD598" s="22"/>
      <c r="AE598" s="22"/>
      <c r="AF598" s="21"/>
      <c r="AG598" s="21"/>
      <c r="AH598" s="22"/>
    </row>
    <row r="599" ht="32" customHeight="1" spans="1:34">
      <c r="A599" s="55" t="s">
        <v>82</v>
      </c>
      <c r="B599" s="52"/>
      <c r="C599" s="52"/>
      <c r="D599" s="53"/>
      <c r="E599" s="53"/>
      <c r="F599" s="53"/>
      <c r="G599" s="53"/>
      <c r="H599" s="53"/>
      <c r="I599" s="53"/>
      <c r="J599" s="53"/>
      <c r="K599" s="53"/>
      <c r="L599" s="53"/>
      <c r="M599" s="53"/>
      <c r="N599" s="53"/>
      <c r="O599" s="53"/>
      <c r="P599" s="53"/>
      <c r="Q599" s="53"/>
      <c r="R599" s="53"/>
      <c r="S599" s="53"/>
      <c r="T599" s="53"/>
      <c r="U599" s="53"/>
      <c r="V599" s="53"/>
      <c r="W599" s="53"/>
      <c r="X599" s="53"/>
      <c r="Y599" s="53"/>
      <c r="Z599" s="53"/>
      <c r="AA599" s="53"/>
      <c r="AB599" s="53"/>
      <c r="AC599" s="53"/>
      <c r="AD599" s="53"/>
      <c r="AE599" s="53"/>
      <c r="AF599" s="52"/>
      <c r="AG599" s="52"/>
      <c r="AH599" s="53"/>
    </row>
    <row r="600" ht="32" customHeight="1" spans="1:34">
      <c r="A600" s="62" t="s">
        <v>83</v>
      </c>
      <c r="B600" s="21"/>
      <c r="C600" s="21"/>
      <c r="D600" s="22"/>
      <c r="E600" s="22"/>
      <c r="F600" s="22"/>
      <c r="G600" s="22"/>
      <c r="H600" s="22"/>
      <c r="I600" s="22"/>
      <c r="J600" s="22"/>
      <c r="K600" s="22"/>
      <c r="L600" s="22"/>
      <c r="M600" s="22"/>
      <c r="N600" s="22"/>
      <c r="O600" s="22"/>
      <c r="P600" s="22"/>
      <c r="Q600" s="22"/>
      <c r="R600" s="22"/>
      <c r="S600" s="22"/>
      <c r="T600" s="22"/>
      <c r="U600" s="22"/>
      <c r="V600" s="22"/>
      <c r="W600" s="22"/>
      <c r="X600" s="22"/>
      <c r="Y600" s="22"/>
      <c r="Z600" s="22"/>
      <c r="AA600" s="22"/>
      <c r="AB600" s="22"/>
      <c r="AC600" s="22"/>
      <c r="AD600" s="22"/>
      <c r="AE600" s="22"/>
      <c r="AF600" s="21"/>
      <c r="AG600" s="21"/>
      <c r="AH600" s="22"/>
    </row>
  </sheetData>
  <mergeCells count="26">
    <mergeCell ref="A2:AG2"/>
    <mergeCell ref="D3:E3"/>
    <mergeCell ref="I3:V3"/>
    <mergeCell ref="AK3:AN3"/>
    <mergeCell ref="J4:N4"/>
    <mergeCell ref="O4:V4"/>
    <mergeCell ref="A3:A5"/>
    <mergeCell ref="B3:B5"/>
    <mergeCell ref="C3:C5"/>
    <mergeCell ref="D4:D5"/>
    <mergeCell ref="E4:E5"/>
    <mergeCell ref="F3:F5"/>
    <mergeCell ref="G3:G5"/>
    <mergeCell ref="H3:H5"/>
    <mergeCell ref="I4:I5"/>
    <mergeCell ref="W3:W5"/>
    <mergeCell ref="X3:X5"/>
    <mergeCell ref="Y3:Y5"/>
    <mergeCell ref="Z3:Z5"/>
    <mergeCell ref="AA3:AA5"/>
    <mergeCell ref="AB3:AB5"/>
    <mergeCell ref="AE3:AE5"/>
    <mergeCell ref="AF3:AF5"/>
    <mergeCell ref="AG3:AG5"/>
    <mergeCell ref="AH3:AH5"/>
    <mergeCell ref="AC3:AD4"/>
  </mergeCells>
  <conditionalFormatting sqref="B216">
    <cfRule type="duplicateValues" dxfId="0" priority="5"/>
  </conditionalFormatting>
  <conditionalFormatting sqref="B538">
    <cfRule type="duplicateValues" dxfId="1" priority="24"/>
  </conditionalFormatting>
  <conditionalFormatting sqref="B539">
    <cfRule type="duplicateValues" dxfId="1" priority="23"/>
  </conditionalFormatting>
  <conditionalFormatting sqref="B562">
    <cfRule type="duplicateValues" dxfId="1" priority="1"/>
  </conditionalFormatting>
  <conditionalFormatting sqref="B189:B192">
    <cfRule type="duplicateValues" dxfId="0" priority="7"/>
  </conditionalFormatting>
  <conditionalFormatting sqref="B194:B196">
    <cfRule type="duplicateValues" dxfId="0" priority="6"/>
  </conditionalFormatting>
  <conditionalFormatting sqref="B322:B324">
    <cfRule type="duplicateValues" dxfId="1" priority="2"/>
  </conditionalFormatting>
  <conditionalFormatting sqref="B325:B330">
    <cfRule type="duplicateValues" dxfId="1" priority="26"/>
  </conditionalFormatting>
  <conditionalFormatting sqref="B487:B489">
    <cfRule type="duplicateValues" dxfId="1" priority="25"/>
  </conditionalFormatting>
  <conditionalFormatting sqref="B544:B545">
    <cfRule type="duplicateValues" dxfId="1" priority="9"/>
  </conditionalFormatting>
  <conditionalFormatting sqref="B554:B557">
    <cfRule type="duplicateValues" dxfId="1" priority="15"/>
  </conditionalFormatting>
  <conditionalFormatting sqref="B558:B561">
    <cfRule type="duplicateValues" dxfId="1" priority="17"/>
  </conditionalFormatting>
  <conditionalFormatting sqref="B592:B593">
    <cfRule type="duplicateValues" dxfId="0" priority="18"/>
  </conditionalFormatting>
  <conditionalFormatting sqref="AH318:AH324">
    <cfRule type="duplicateValues" dxfId="1" priority="3"/>
  </conditionalFormatting>
  <conditionalFormatting sqref="AH325:AH330">
    <cfRule type="duplicateValues" dxfId="1" priority="27"/>
  </conditionalFormatting>
  <conditionalFormatting sqref="AH349:AH353">
    <cfRule type="duplicateValues" dxfId="1" priority="4"/>
  </conditionalFormatting>
  <conditionalFormatting sqref="AH354:AH361">
    <cfRule type="duplicateValues" dxfId="1" priority="8"/>
  </conditionalFormatting>
  <conditionalFormatting sqref="B193 B197:B204">
    <cfRule type="duplicateValues" dxfId="0" priority="21"/>
  </conditionalFormatting>
  <conditionalFormatting sqref="B366:B367 B338:B343">
    <cfRule type="duplicateValues" dxfId="0" priority="19"/>
  </conditionalFormatting>
  <conditionalFormatting sqref="B543 B563:B588 B546:B553">
    <cfRule type="duplicateValues" dxfId="1" priority="22"/>
  </conditionalFormatting>
  <dataValidations count="23">
    <dataValidation type="list" allowBlank="1" showInputMessage="1" showErrorMessage="1" sqref="F311 F312 F577 F584 F585 F586 F587 F588 F309:F310 F578:F581 F582:F583">
      <formula1>$AL$4:$AL$6</formula1>
    </dataValidation>
    <dataValidation type="list" allowBlank="1" showInputMessage="1" showErrorMessage="1" sqref="W22 W88 W89 W90">
      <formula1>$AM$3:$AM$4</formula1>
    </dataValidation>
    <dataValidation type="list" allowBlank="1" showInputMessage="1" showErrorMessage="1" sqref="F2 F8 F9 F10 F11 F12 F19 F32 F38 F39 F157 F160 F165 F166 F168 F214 F217 F218 F225 F226 F227 F228 F242 F253 F257 F294 F306 F307 F308 F313 F327 F346 F356 F359 F368 F456 F457 F467 F468 F469 F471 F472 F493 F494 F509 F515 F524 F525 F526 F589 F6:F7 F13:F15 F16:F18 F20:F24 F33:F36 F234:F237 F239:F241 F274:F284 F296:F297 F314:F315 F316:F317 F318:F324 F344:F345 F371:F372 F377:F378 F452:F455 F458:F462 F510:F512 F513:F514 F516:F518 F519:F520 F521:F522 F594:F1048576">
      <formula1>$AL$4:$AL$7</formula1>
    </dataValidation>
    <dataValidation type="list" allowBlank="1" showInputMessage="1" showErrorMessage="1" sqref="W2 W8 W9 W10 W11 W12 W15 W16 W17 W18 W19 W25 W30 W32 W33 W34 W35 W36 W37 W42 W46 W50 W54 W57 W58 W66 W67 W68 W69 W70 W71 W72 W73 W74 W75 W76 W77 W78 W79 W80 W81 W82 W83 W84 W85 W86 W87 W91 W92 W93 W94 W95 W96 W97 W98 W99 W100 W101 W102 W103 W104 W105 W106 W116 W117 W120 W145 W146 W147 W148 W149 W156 W157 W158 W159 W160 W162 W163 W164 W165 W166 W167 W168 W169 W170 W173 W174 W175 W176 W177 W180 W181 W183 W185 W186 W205 W206 W214 W217 W218 W224 W225 W226 W227 W228 W231 W232 W242 W243 W253 W254 W255 W256 W257 W258 W259 W260 W286 W289 W294 W295 W299 W304 W305 W306 W307 W308 W309 W310 W311 W312 W313 W325 W347 W348 W368 W376 W383 W425 W456 W457 W458 W459 W460 W461 W462 W463 W464 W465 W466 W467 W468 W469 W470 W471 W472 W473 W474 W475 W476 W477 W478 W479 W480 W496 W509 W512 W513 W514 W515 W516 W517 W518 W519 W520 W521 W522 W523 W524 W526 W527 W528 W529 W530 W531 W532 W533 W534 W535 W536 W537 W538 W539 W544 W545 W546 W547 W548 W549 W550 W553 W556 W557 W577 W580 W581 W582 W583 W584 W585 W586 W587 W588 W589 W6:W7 W13:W14 W20:W21 W23:W24 W26:W29 W38:W39 W43:W45 W47:W49 W59:W60 W61:W65 W107:W108 W109:W112 W113:W115 W118:W119 W121:W144 W152:W153 W154:W155 W171:W172 W178:W179 W203:W204 W234:W237 W239:W241 W261:W273 W274:W284 W292:W293 W296:W297 W314:W315 W316:W317 W318:W324 W326:W332 W333:W334 W344:W346 W349:W353 W354:W359 W360:W362 W363:W364 W369:W370 W371:W372 W373:W375 W377:W378 W379:W382 W384:W385 W386:W388 W389:W397 W398:W407 W408:W415 W416:W422 W423:W424 W426:W437 W438:W445 W446:W449 W450:W451 W452:W455 W481:W490 W491:W492 W493:W495 W497:W502 W510:W511 W540:W541 W542:W543 W551:W552 W554:W555 W578:W579 W594:W1048576">
      <formula1>$AM$4:$AM$5</formula1>
    </dataValidation>
    <dataValidation type="list" allowBlank="1" showInputMessage="1" showErrorMessage="1" sqref="F42">
      <formula1>$AL$3:$AL$6</formula1>
    </dataValidation>
    <dataValidation type="list" allowBlank="1" showInputMessage="1" showErrorMessage="1" sqref="F177">
      <formula1>$AM$4:$AM$32</formula1>
    </dataValidation>
    <dataValidation type="list" allowBlank="1" showInputMessage="1" showErrorMessage="1" sqref="X25 Z25 X26 Z26 X27 AA27:AB27 X30 AA30:AB30 X31 Z31 X222 Y463 Z463 AA463 AA465 X463:X466 AB463:AB464">
      <formula1>$AN$5:$AN$6</formula1>
    </dataValidation>
    <dataValidation type="list" allowBlank="1" showInputMessage="1" showErrorMessage="1" sqref="X2:AB2 X8:AB8 X9:AB9 X10:AB10 X11 Y11:AB11 X12 Y12:AB12 X13:Y13 AA13 X14 Y14 AA14 X15 Y15 AA15 X16:AB16 X17:AB17 X18:AB18 X19 Z19 AA19 AB19 Z22 Y25 AA25:AB25 Y26 AA26 AB26 X28:AB28 X29:AB29 AB31 X32:Y32 AB32 X33:Y33 AB33 X34:Y34 AB34 X35 AB35 X36 AB36 X37 AB37 AB38 AB39 Y42 Z42 AA42 X43:Y43 AA43 X46:Y46 AA46 X49 X50 AA50 Z55 Z56 X57:AB57 X58:AB58 X59:AB59 X60:AB60 X61:AB61 X62:AB62 X63:AB63 X64:AB64 X65:AB65 X66:AB66 Z67 AA67 Z68 AA68 Z73 AA73 AA74 AA75 AA76 AA77 AA78 AA79 AA80 AA84 AA85 Z86 AA86 Z87 AA87 AA88 AA89 AA90 AA91 AA92 AA93 AA94 AA95 AA96 AA97 Z98 AA98 AB98 Z99 AA99 AB99 Z100 AA100 AB100 Z101 AA101 AB101 Z102 AB102 X103:Y103 AA103:AB103 X104:Y104 AA104 AB104 X116:AB116 X117 Y117 Z117:AB117 X120 Y120 Z120 AB120 X121 Y121 Z121 AB121 X122 AA122:AB122 X125 AA125:AB125 AB128 X132 AA132:AB132 X133 AA133:AB133 X138 AA138:AB138 X141 AA141:AB141 X145 AB145 X146 AA146 AB146 X147 AA147:AB147 X148 AA148:AB148 X149 AA149:AB149 X154 AA154 AB154 X155 AA155:AB155 X156 AA156 AB156 X158 AA158 X159 AA159 AB159 X160 AA160 W161 X161 AA161:AB161 X162 AA162:AB162 X163 AA163 AB163 X165 AA165:AB165 X166 AA166:AB166 X168 AA168:AB168 X169 AA169 AB169 X171 AA171:AB171 X173 AA173 AB173 X174 AA174 AB174 X176 AA176 AB176 X177 AA177 AB177 X178 AB178 X179 AB179 X181 AA181 AB181 W187 W188 X203:AB203 X204:AB204 X205 X206 Z214 AB214 W215 X215 AA215:AB215 W216 X217:AB217 X218:AB218 Z223 X224 Y224 Z224 AA224 AB224 X225:AB225 X226:AB226 X227:AB227 X228:AB228 X231:AB231 X232:AB232 X242:AB242 X243:AB243 X253:AB253 X254:Y254 Z254 AA254 AB254 X255:AB255 X256:AB256 X257:AB257 X260:AB260 X286 Y286:AB286 X289:AB289 X292:AB292 X294:AB294 X295:AB295 X299 Y299:AB299 X304:AB304 X306:AB306 X307:AB307 X308:AB308 X309:AB309 X310:Y310 Z310:AB310 X311:AB311 X312:AB312 X313:AB313 X314 Y314:AB314 X315 Y315 Z315 AA315 AB315 X316:Z316 AB316 X317:Z317 AB317 X325:Y325 AB325 X326:Y326 AB326 X327 Y327 AB327 X328:Y328 AB328 X330:Y330 AB330 X331 Y331 AB331 AB335 AB336 AB337 X344 Y344:AB344 X345 Y345 Z345 AA345 AB345 X346:AB346 X347:Y347 Z347 AA347:AB347 X348:Y348 Z348 AA348 AB348 X354:Y354 AB354 X356:Y356 AB356 X357:Y357 AB357 X358:Y358 AB358 X359 Y359 AB359 X361:Y361 AB361 X362 Y362 AB362 AA363 AA364 X368:AB368 X376:AB376 X456:Y456 Z456 AB456 X457 Y457 X458 Y458 X459 X460 Z460 AB460 X461 Z461 AB461 X462 Z462 AB462 Y464 Z464 AA464 Y465:Z465 AB465 Y466:Z466 AA466 AB466 X467:AB467 X468:AB468 X469:AB469 X470 Y470 AA470 X471 Y471 Z471 AA471 AB471 X472 Y472 Z472:AB472 X473:AB473 X474:AB474 X475 Y475 Z475 AA475 AB475 X476 Y476 Z476 AA476 AB476 X477:AB477 X478:AB478 X479:AB479 X480:AB480 X481:Y481 X482:Y482 Y484 X494 X495:Y495 AB495 X496 Y496 AB496 X503:AB503 X509:AB509 X510 Y510 Z510 AB510 X511 Y511 Z511 AB511 X512:Y512 Z512 AB512 X513 Y513 Z513 AB513 X514 Y514 Z514 AB514 X515 Y515 Z515 AB515 X516 Y516 Z516 AB516 X517 Y517 Z517 AB517 X518 Y518 Z518 AB518 X519 Y519 Z519 AB519 X520 Y520 Z520 AB520 X521 Y521 AB521 X522:Y522 AB522 X523 Y523 Z523 AA523 X524:AB524 X525 Y525 X526:AB526 X527:AB527 X528:Z528 AA528 AB528 X529:Z529 AA529 AB529 X530:AB530 X531:AB531 X532:AB532 X533:AB533 X534 Y534 Z534 AA534 AB534 X535:Y535 Z535 AA535 AB535 Z536 AA536 AB536 Z537 AA537 AB537 Y538 Z538 AA538 AB538 Z539 AA539 AB539 Y540 X541 X542 X543 Y544 Y545 X546 Y546 AA546 AB546 X547:Y547 AA547 AB547 X548:Y548 AA548 AB548 X549 Y549 AA549 AB549 X550 Y550 AA550 AB550 X551 Y551 Z551 AA551 AB551 X552 Y552 Z552 AA552 AB552 X553 Y553 Z553 AA553 AB553 X556 Y556 Z556 AA556 AB556 X557 Y557 Z557 AA557 AB557 X567:AB567 X577:AB577 X578:Y578 Z578:AB578 X579:AB579 X580:Y580 Z580:AB580 X581:AB581 X582:AB582 X583:AB583 X584:Y584 Z584:AB584 X585:Y585 Z585:AB585 X586:Y586 Z586:AB586 X587:Y587 Z587:AB587 X588:Y588 Z588:AB588 X589:AB589 W150:W151 X38:X39 X105:X106 X107:X108 X109:X112 X113:X115 X118:X119 X129:X131 X134:X135 X152:X153 X318:X324 X333:X334 X349:X353 X363:X364 X485:X486 X491:X492 X497:X502 X554:X555 Y35:Y37 Y38:Y41 Y49:Y50 Y67:Y93 Y94:Y102 Y105:Y106 Y107:Y108 Y109:Y112 Y113:Y115 Y118:Y119 Y122:Y135 Y136:Y144 Y318:Y324 Y333:Y334 Y349:Y353 Y363:Y364 Y459:Y462 Y485:Y486 Y491:Y492 Y497:Y502 Y554:Y555 Z13:Z15 Z32:Z37 Z38:Z41 Z43:Z54 Z84:Z85 Z105:Z106 Z107:Z108 Z109:Z112 Z113:Z115 Z118:Z119 Z122:Z135 Z136:Z144 Z205:Z206 Z318:Z324 Z333:Z334 Z349:Z353 Z363:Z364 Z457:Z459 Z481:Z490 Z497:Z502 Z521:Z522 Z540:Z541 Z542:Z543 Z544:Z545 Z554:Z555 AA32:AA37 AA38:AA41 AA44:AA45 AA47:AA49 AA105:AA106 AA107:AA108 AA109:AA112 AA113:AA115 AA118:AA119 AA120:AA121 AA152:AA153 AA178:AA179 AA205:AA206 AA316:AA317 AA318:AA324 AA333:AA334 AA349:AA353 AA456:AA462 AA481:AA488 AA489:AA490 AA491:AA496 AA497:AA502 AA510:AA519 AA520:AA522 AA540:AA541 AA542:AA543 AA544:AA545 AA554:AA555 AB13:AB15 AB43:AB54 AB67:AB74 AB75:AB80 AB81:AB93 AB94:AB97 AB105:AB106 AB107:AB108 AB109:AB112 AB113:AB115 AB118:AB119 AB152:AB153 AB205:AB206 AB318:AB324 AB333:AB334 AB349:AB353 AB363:AB364 AB457:AB459 AB481:AB490 AB491:AB492 AB497:AB502 AB540:AB541 AB542:AB543 AB544:AB545 AB554:AB555 X6:AB7 X20:AB21 X258:AB259 X296:AB297 X23:AB24 X369:AB370 X371:AB372 X377:AB378 X44:Y45 X47:Y48 AA134:AB135 AA129:AB131 X261:AB273 X239:AB241 X274:AB284 X234:AB237 X373:AB375 X452:AB455 X594:AB1048576">
      <formula1>$AN$4:$AN$5</formula1>
    </dataValidation>
    <dataValidation type="list" allowBlank="1" showInputMessage="1" showErrorMessage="1" sqref="W40 W41 W51 V54 X157 AA157:AB157 AB158 AB160 F193 W193 X193:AB193 W197 X197 Y197 Z197 AA197:AB197 W198 X198 Y198 Z198 AA198 AB198 Y201 AA201 Y202 AA202:AB202 W207 X207 W208 X208 W209 X209 W210 X210 W211 X211 W212 X212 W213 X213 F216 X216:AB216 W219 X219 AC219 AD219 W220 X220 W221 X221 W233 X233:AB233 W238 X238 W244 W245 W246 X246:AB246 W285 X285 Y285 Z285 AA285 AB285 W287 X287 Y287 Z287 AA287 AB287 W288 X288:AB288 X290 Y290 Z290 AA290 AB290 W298 X298:AB298 W300 X300:AB300 W301 X301:AB301 W302 X302:AB302 W338 X338:Z338 W339 X339:Z339 X493 Y493 AB493 F576 X576:AB576 X590:AB590 X591:AB591 F189:F192 F194:F196 F342:F343 F366:F367 F590:F593 W52:W53 W189:W192 W194:W196 W201:W202 W247:W252 W290:W291 W342:W343 W366:W367 W592:W593 X40:X41 X199:X202 Z199:Z202 AA338:AA340 AB40:AB41 AB199:AB201 AB338:AB339 X244:AB245 X342:AB343 X366:AB367 X592:AB593 X194:AB196 X189:AB192 X247:AB252">
      <formula1>#REF!</formula1>
    </dataValidation>
    <dataValidation type="list" allowBlank="1" showInputMessage="1" showErrorMessage="1" sqref="X22:Y22 AA22:AB22 X42 AB42 Z69 AA69 Z70 AA70 Z71 AA71 Z72 AA72 Z74 Z78 Z79 Z80 Z81 AA81 Z82 AA82 Z83 AA83 Z88 Z89 Z90 Z91 Z92 Z93 Z94 Z95 Z96 Z97 AA102 X214:Y214 AA214 X329 Y329 AB329 X332 Y332 AB332 X355 Y355 AB355 X360:Y360 AB360 X483 Y483 X484 X487 Y487 X488 Y488 X489 Y489 X536 Y536 X537 Y537 X538 X539 X540 Y541 Y542 Y543 X544 X545 X67:X69 X70:X72 X73:X74 X75:X93 X94:X102 Z75:Z77">
      <formula1>$AN$3:$AN$4</formula1>
    </dataValidation>
    <dataValidation type="list" allowBlank="1" showInputMessage="1" showErrorMessage="1" sqref="X55:Y55 AA55:AB55 X56:Y56 AA56:AB56 X223:Y223 AA223:AB223">
      <formula1>$AA$4:$AA$5</formula1>
    </dataValidation>
    <dataValidation allowBlank="1" showInputMessage="1" showErrorMessage="1" sqref="F57 F58 F61 F62 F66 F223 F254 F473 F474 F475 F476 F477 F478 F529 F530 F531 F532 F533 F534 F55:F56 F59:F60 F63:F65 F479:F490 F535:F539 F540:F541 F542:F543 F544:F545"/>
    <dataValidation type="list" allowBlank="1" showInputMessage="1" showErrorMessage="1" sqref="Z103 Z104">
      <formula1>$AG$4:$AG$5</formula1>
    </dataValidation>
    <dataValidation type="list" allowBlank="1" showInputMessage="1" showErrorMessage="1" sqref="X123 AA123:AB123 X124 AA124:AB124 X126 AA126:AB126 X127 AA127:AB127 X128 AA128 X139 AA139:AB139 X140 AA140:AB140 X335:Y335 Z335 AA335 X336:Y336 Z336 AA336 X337:Y337 Z337 AA337 Y365 Y505 X506 Y506 AA506 X558 Y558 AA558 X559 Y559 AA559 X560 Y560 AA560 X561 Y561 AA561 Y562 X564 AA564 X565 AA565 X566 Y566 AA566 X568 Y568 AA568 X569 Y569 AA569 Y563:Y565 Y574:Y575">
      <formula1>$AL$4:$AL$5</formula1>
    </dataValidation>
    <dataValidation type="list" allowBlank="1" showInputMessage="1" showErrorMessage="1" sqref="X187 AA187:AB187 X188 AA188:AB188 X150:X151 AA150:AA151 AB150:AB151">
      <formula1>$AO$4:$AO$5</formula1>
    </dataValidation>
    <dataValidation type="list" allowBlank="1" showInputMessage="1" showErrorMessage="1" sqref="X136 AA136:AB136 X137 AA137:AB137 X142 AA142 AB142 X143 AA143 AB143 X144 AA144:AB144 Y570 Y573 Y571:Y572">
      <formula1>$AL$4:$AL$4</formula1>
    </dataValidation>
    <dataValidation type="list" allowBlank="1" showInputMessage="1" showErrorMessage="1" sqref="F150 F151 F154 F158 F159 F161 F169 F178 F179 F152:F153">
      <formula1>$AM$4:$AM$33</formula1>
    </dataValidation>
    <dataValidation type="list" allowBlank="1" showInputMessage="1" showErrorMessage="1" sqref="W223 W55:W56">
      <formula1>$Z$4:$Z$5</formula1>
    </dataValidation>
    <dataValidation type="list" allowBlank="1" showInputMessage="1" showErrorMessage="1" sqref="F328 F330 F363 F495 F497 F499 F501 F503 F547 F548">
      <formula1>$AM$4:$AM$297</formula1>
    </dataValidation>
    <dataValidation type="list" allowBlank="1" showInputMessage="1" showErrorMessage="1" sqref="W335 W336 W337 W365 W503 W504 W505 W506 W507 W508 W558 W562 W566 W567 W568 W569 W573 W559:W561 W563:W565 W570:W572 W574:W575">
      <formula1>$AK$4:$AK$5</formula1>
    </dataValidation>
    <dataValidation type="list" allowBlank="1" showInputMessage="1" showErrorMessage="1" sqref="F355 F358 F361">
      <formula1>$AM$4:$AM$296</formula1>
    </dataValidation>
    <dataValidation type="list" allowBlank="1" showInputMessage="1" showErrorMessage="1" sqref="W229:W230">
      <formula1>$AM$4:$AM$6</formula1>
    </dataValidation>
    <dataValidation type="list" allowBlank="1" showInputMessage="1" showErrorMessage="1" sqref="X229:AB230">
      <formula1>$AN$4:$AN$6</formula1>
    </dataValidation>
  </dataValidations>
  <printOptions horizontalCentered="1"/>
  <pageMargins left="0.472222222222222" right="0.275" top="0.786805555555556" bottom="0.786805555555556" header="0.511805555555556" footer="0.511805555555556"/>
  <pageSetup paperSize="8" scale="55" firstPageNumber="8" fitToHeight="0" orientation="landscape" useFirstPageNumber="1" horizontalDpi="600"/>
  <headerFooter>
    <oddFooter>&amp;C—&amp;P—</oddFooter>
  </headerFooter>
  <ignoredErrors>
    <ignoredError sqref="I215:L215" numberStoredAsText="1"/>
    <ignoredError sqref="I228:V228" formulaRange="1"/>
  </ignoredError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项目库汇总表</vt:lpstr>
      <vt:lpstr>项目库明细表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GHZ</dc:creator>
  <cp:lastModifiedBy>臻</cp:lastModifiedBy>
  <dcterms:created xsi:type="dcterms:W3CDTF">2019-07-20T09:28:00Z</dcterms:created>
  <cp:lastPrinted>2019-07-26T07:41:00Z</cp:lastPrinted>
  <dcterms:modified xsi:type="dcterms:W3CDTF">2021-12-24T00:50:27Z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2052-11.1.0.11194</vt:lpwstr>
  </property>
  <property fmtid="{D5CDD505-2E9C-101B-9397-08002B2CF9AE}" pid="3" name="ICV">
    <vt:lpwstr>B2C6D5770AB94921ABAA297F500E4744</vt:lpwstr>
  </property>
</Properties>
</file>