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0" firstSheet="13"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'表15-部门整体支出绩效目标表'!$A$1:$H$42</definedName>
  </definedNames>
  <calcPr calcId="144525"/>
</workbook>
</file>

<file path=xl/sharedStrings.xml><?xml version="1.0" encoding="utf-8"?>
<sst xmlns="http://schemas.openxmlformats.org/spreadsheetml/2006/main" count="1257" uniqueCount="507">
  <si>
    <t>2021年部门综合预算公开报表</t>
  </si>
  <si>
    <t xml:space="preserve">                    部门名称：中国共产党柞水县委员会办公室</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</si>
  <si>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</si>
  <si>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</si>
  <si>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</si>
  <si>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</si>
  <si>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</si>
  <si>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</si>
  <si>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</si>
  <si>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</si>
  <si>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</si>
  <si>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</si>
  <si>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</si>
  <si>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</si>
  <si>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</si>
  <si>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</si>
  <si>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</si>
  <si>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</si>
  <si>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</si>
  <si>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</si>
  <si>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</si>
  <si>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</si>
  <si>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</si>
  <si>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</si>
  <si>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</si>
  <si>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</si>
  <si>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</si>
  <si>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</si>
  <si>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 xml:space="preserve"> 是 </t>
  </si>
  <si>
    <t>本部门无综合预算政府性基金收支</t>
  </si>
  <si>
    <t>表10</t>
  </si>
  <si>
    <t>2021年部门综合预算专项业务经费支出表</t>
  </si>
  <si>
    <t>表11</t>
  </si>
  <si>
    <t>2021年部门综合预算财政拨款上年结转资金支出表</t>
  </si>
  <si>
    <t>本部门无综合预算财政拨款上年结转资金支出</t>
  </si>
  <si>
    <t>表12</t>
  </si>
  <si>
    <t>2021年部门综合预算政府采购（资产配置、购买服务）预算表</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</si>
  <si>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</si>
  <si>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</si>
  <si>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</si>
  <si>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</si>
  <si>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</si>
  <si>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</si>
  <si>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</si>
  <si>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</si>
  <si>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</si>
  <si>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</si>
  <si>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</si>
  <si>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</si>
  <si>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</si>
  <si>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</si>
  <si>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</si>
  <si>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</si>
  <si>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</si>
  <si>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</si>
  <si>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</si>
  <si>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</si>
  <si>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</si>
  <si>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</si>
  <si>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</si>
  <si>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</si>
  <si>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</si>
  <si>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</si>
  <si>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</si>
  <si>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</si>
  <si>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</si>
  <si>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</si>
  <si>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</si>
  <si>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</si>
  <si>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</si>
  <si>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</si>
  <si>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</si>
  <si>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</si>
  <si>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</si>
  <si>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</si>
  <si>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</si>
  <si>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</si>
  <si>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</si>
  <si>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</si>
  <si>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</si>
  <si>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</si>
  <si>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</si>
  <si>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</si>
  <si>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</si>
  <si>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</si>
  <si>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</si>
  <si>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</si>
  <si>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</si>
  <si>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</si>
  <si>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</si>
  <si>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</si>
  <si>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</si>
  <si>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</si>
  <si>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</si>
  <si>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</si>
  <si>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</si>
  <si>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</si>
  <si>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</si>
  <si>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</si>
  <si>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</si>
  <si>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</si>
  <si>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</si>
  <si>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</si>
  <si>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</si>
  <si>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</si>
  <si>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</si>
  <si>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</si>
  <si>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</si>
  <si>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</si>
  <si>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</si>
  <si>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</si>
  <si>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</si>
  <si>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</si>
  <si>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</si>
  <si>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</si>
  <si>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</si>
  <si>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</si>
  <si>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</si>
  <si>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</si>
  <si>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</si>
  <si>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</si>
  <si>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</si>
  <si>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</si>
  <si>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</si>
  <si>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</si>
  <si>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</si>
  <si>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</si>
  <si>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</si>
  <si>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</si>
  <si>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</si>
  <si>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</si>
  <si>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</si>
  <si>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</si>
  <si>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</si>
  <si>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</si>
  <si>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</si>
  <si>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</si>
  <si>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</si>
  <si>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</si>
  <si>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</si>
  <si>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</si>
  <si>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</si>
  <si>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</si>
  <si>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</si>
  <si>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</si>
  <si>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</si>
  <si>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</si>
  <si>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</si>
  <si>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</si>
  <si>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</si>
  <si>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</si>
  <si>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
  </si>
  <si>
    <t>121</t>
  </si>
  <si>
    <t>中共柞水县委员会办公室</t>
  </si>
  <si>
    <t>　　121001</t>
  </si>
  <si>
    <t>　　中共柞水县委员会办公室</t>
  </si>
  <si>
    <t>　　121002</t>
  </si>
  <si>
    <t>　　柞水县关心下一代工作委员会办公室</t>
  </si>
  <si>
    <t>　　121003</t>
  </si>
  <si>
    <t>　　柞水县网络安全和信息化委员会办公室（柞水县互联网信息办公室）</t>
  </si>
  <si>
    <t>　　121004</t>
  </si>
  <si>
    <t>　　柞水县政策研究中心</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</si>
  <si>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</si>
  <si>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</si>
  <si>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</si>
  <si>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</si>
  <si>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</si>
  <si>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</si>
  <si>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</si>
  <si>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</si>
  <si>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</si>
  <si>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</si>
  <si>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</si>
  <si>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</si>
  <si>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</si>
  <si>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</si>
  <si>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</si>
  <si>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</si>
  <si>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20131</t>
  </si>
  <si>
    <t>　　党委办公厅(室)及相关机构事务</t>
  </si>
  <si>
    <t>　　　　2013101</t>
  </si>
  <si>
    <t>　　　　行政运行</t>
  </si>
  <si>
    <t xml:space="preserve"> </t>
  </si>
  <si>
    <t>　　　　2013150</t>
  </si>
  <si>
    <t>　　　　事业运行</t>
  </si>
  <si>
    <t>　　　　2013199</t>
  </si>
  <si>
    <t>　　　　其他党委办公厅(室)及相关机构事务支出</t>
  </si>
  <si>
    <t>205</t>
  </si>
  <si>
    <t>教育支出</t>
  </si>
  <si>
    <t>　　20508</t>
  </si>
  <si>
    <t>　　进修及培训</t>
  </si>
  <si>
    <t>　　　　2050803</t>
  </si>
  <si>
    <t>　　　　培训支出</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</si>
  <si>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</si>
  <si>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</si>
  <si>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</si>
  <si>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</si>
  <si>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</si>
  <si>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</si>
  <si>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</si>
  <si>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</si>
  <si>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</si>
  <si>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</si>
  <si>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</si>
  <si>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</si>
  <si>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</si>
  <si>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</si>
  <si>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</si>
  <si>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</si>
  <si>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　　　　2101102</t>
  </si>
  <si>
    <t>　　　　事业单位医疗</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</si>
  <si>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</si>
  <si>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</si>
  <si>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</si>
  <si>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</si>
  <si>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</si>
  <si>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</si>
  <si>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</si>
  <si>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</si>
  <si>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</si>
  <si>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</si>
  <si>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</si>
  <si>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</si>
  <si>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</si>
  <si>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</si>
  <si>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</si>
  <si>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</si>
  <si>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</si>
  <si>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</si>
  <si>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30102</t>
  </si>
  <si>
    <t>　　津贴补贴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</si>
  <si>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</si>
  <si>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</si>
  <si>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</si>
  <si>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</si>
  <si>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</si>
  <si>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</si>
  <si>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</si>
  <si>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</si>
  <si>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</si>
  <si>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</si>
  <si>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</si>
  <si>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</si>
  <si>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</si>
  <si>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</si>
  <si>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</si>
  <si>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</si>
  <si>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</si>
  <si>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</si>
  <si>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</si>
  <si>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</si>
  <si>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</si>
  <si>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</si>
  <si>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</si>
  <si>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</si>
  <si>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</si>
  <si>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30202</t>
  </si>
  <si>
    <t>　　印刷费</t>
  </si>
  <si>
    <t>　　30207</t>
  </si>
  <si>
    <t>　　邮电费</t>
  </si>
  <si>
    <t>　　30211</t>
  </si>
  <si>
    <t>　　差旅费</t>
  </si>
  <si>
    <t>　　30213</t>
  </si>
  <si>
    <t>　　维修（护）费</t>
  </si>
  <si>
    <t>50209</t>
  </si>
  <si>
    <t>维修（护）费</t>
  </si>
  <si>
    <t>　　30214</t>
  </si>
  <si>
    <t>　　租赁费</t>
  </si>
  <si>
    <t>　　30215</t>
  </si>
  <si>
    <t>　　会议费</t>
  </si>
  <si>
    <t>50202</t>
  </si>
  <si>
    <t>会议费</t>
  </si>
  <si>
    <t>　　30216</t>
  </si>
  <si>
    <t>　　培训费</t>
  </si>
  <si>
    <t>50203</t>
  </si>
  <si>
    <t>培训费</t>
  </si>
  <si>
    <t>　　30217</t>
  </si>
  <si>
    <t>　　公务接待费</t>
  </si>
  <si>
    <t>50206</t>
  </si>
  <si>
    <t>公务接待费</t>
  </si>
  <si>
    <t>　　30226</t>
  </si>
  <si>
    <t>　　劳务费</t>
  </si>
  <si>
    <t>50205</t>
  </si>
  <si>
    <t>委托业务费</t>
  </si>
  <si>
    <t>　　30231</t>
  </si>
  <si>
    <t>　　公务用车运行维护费</t>
  </si>
  <si>
    <t>50208</t>
  </si>
  <si>
    <t>公务用车运行维护费</t>
  </si>
  <si>
    <t>　　30239</t>
  </si>
  <si>
    <t>　　其他交通费用</t>
  </si>
  <si>
    <t>2021年部门综合预算一般公共预算基本支出明细表（按支出功能分类科目-不含上年结转）</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</si>
  <si>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</si>
  <si>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</si>
  <si>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</si>
  <si>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</si>
  <si>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</si>
  <si>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</si>
  <si>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</si>
  <si>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</si>
  <si>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</si>
  <si>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</si>
  <si>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</si>
  <si>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</si>
  <si>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</si>
  <si>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</si>
  <si>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</si>
  <si>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</si>
  <si>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</si>
  <si>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</si>
  <si>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</si>
  <si>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</si>
  <si>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</si>
  <si>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</si>
  <si>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</si>
  <si>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</si>
  <si>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</si>
  <si>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</si>
  <si>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</si>
  <si>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</si>
  <si>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</si>
  <si>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</si>
  <si>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</si>
  <si>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</si>
  <si>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</si>
  <si>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</si>
  <si>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</si>
  <si>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</si>
  <si>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</si>
  <si>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</si>
  <si>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</si>
  <si>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</si>
  <si>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</si>
  <si>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</si>
  <si>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</si>
  <si>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</si>
  <si>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</si>
  <si>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</si>
  <si>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</si>
  <si>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</si>
  <si>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</si>
  <si>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</si>
  <si>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</si>
  <si>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</si>
  <si>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</si>
  <si>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</si>
  <si>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专用项目</t>
  </si>
  <si>
    <t>　　　　　　　　</t>
  </si>
  <si>
    <t>　　　　　　　　机要保密经费、舆情网络及应急通讯维护费</t>
  </si>
  <si>
    <t>机要保密工作的正常运转，保证各镇办、部门机要文件的传递、日常工作的正常运转。网络舆情的维护及机要局应急通讯系统的维护，保证各镇办、部门机要文件的传递、日常工作的正常运转。应急通讯的维护，保证第一时间能够应对突发事件。</t>
  </si>
  <si>
    <t>　　　　　　　　五老志愿者队伍建设及关心下一代工作经费</t>
  </si>
  <si>
    <t>积极倡导广大离退休老同志“老有所为、奉献余热”，组建“五老”志愿者队伍，关心下一代健康成长。十年来，“五老”志愿者队伍，为促进青年学生身心健康成长发挥积极作用。</t>
  </si>
  <si>
    <t>　　　　　　　　机要保密网络维护及密码培训</t>
  </si>
  <si>
    <t>保密工作是维护国家和社会主义制度的重要手段，现代科技越来越发达，计算机网络技术的发展快捷增加了泄密的渠道和管理难度，因此加强对涉密资料和涉密载体的过程监控，突出关键环节的管理尤为重要。密码工作是党和国家及事业单位的一项重要事业，直接关系国家的政治安全、经济安全。</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</si>
  <si>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</si>
  <si>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</si>
  <si>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</si>
  <si>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</si>
  <si>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</si>
  <si>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</si>
  <si>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</si>
  <si>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</si>
  <si>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</si>
  <si>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</si>
  <si>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</si>
  <si>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</si>
  <si>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</si>
  <si>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</si>
  <si>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</si>
  <si>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</si>
  <si>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</si>
  <si>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</si>
  <si>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</si>
  <si>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</si>
  <si>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</si>
  <si>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</si>
  <si>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</si>
  <si>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</si>
  <si>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</si>
  <si>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</si>
  <si>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</si>
  <si>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</si>
  <si>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31</t>
  </si>
  <si>
    <t>01</t>
  </si>
  <si>
    <t xml:space="preserve">　　　　 </t>
  </si>
  <si>
    <t>　　　　机要保密网络维护及密码培训</t>
  </si>
  <si>
    <t>A0999其他办公消耗用品及类似物品</t>
  </si>
  <si>
    <t>平方</t>
  </si>
  <si>
    <t>505</t>
  </si>
  <si>
    <t>02</t>
  </si>
  <si>
    <t>99</t>
  </si>
  <si>
    <t>　　　　机要保密经费、舆情网络及应急通讯维护费</t>
  </si>
  <si>
    <t>C0401计算机设备和软件租赁服务</t>
  </si>
  <si>
    <t>批次</t>
  </si>
  <si>
    <t>14</t>
  </si>
  <si>
    <t>502</t>
  </si>
  <si>
    <t>　　　　五老志愿者队伍建设及关心下一代工作经费</t>
  </si>
  <si>
    <t>2021年部门综合预算一般公共预算拨款“三公”经费及会议费、培训费支出预算表（不含上年结转）</t>
  </si>
  <si>
    <t>2020年</t>
  </si>
  <si>
    <t>2021年</t>
  </si>
  <si>
    <t>增减变化情况</t>
  </si>
  <si>
    <t>一般公共预算拨款安排的“三公”经费预算</t>
  </si>
  <si>
    <t>因公出国（境）费用</t>
  </si>
  <si>
    <t>公务用车购置及运行维护费</t>
  </si>
  <si>
    <t>公务用车购置费</t>
  </si>
  <si>
    <t>2021年部门专项业务经费重点项目绩效目标表</t>
  </si>
  <si>
    <t>项目名称</t>
  </si>
  <si>
    <t>中国共产党柞水县委员会办公室</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</si>
  <si>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</si>
  <si>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</si>
  <si>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</si>
  <si>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</si>
  <si>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</si>
  <si>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</si>
  <si>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</si>
  <si>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目标1：网络舆情的维护，机要局应急通讯系统的维护；
 目标2：保证各镇办、部门机要文件的传递、日常工作的正常运转，保证密码培训工作的顺利开展；                                                            目标3：关心下一代日常工作，青少年思想道德建设工作的指导，五老志愿服务工作。</t>
  </si>
  <si>
    <t>绩
效
指
标</t>
  </si>
  <si>
    <t>一级
指标</t>
  </si>
  <si>
    <t>二级指标</t>
  </si>
  <si>
    <t>指标内容</t>
  </si>
  <si>
    <t>指标值</t>
  </si>
  <si>
    <t>产
出
指
标</t>
  </si>
  <si>
    <t>数量指标</t>
  </si>
  <si>
    <t xml:space="preserve"> 指标1：网络舆情的租赁和维护，机要局应急通讯系统的维护；</t>
  </si>
  <si>
    <t>1次，租赁费7.8万，应急通讯费维护0.2万</t>
  </si>
  <si>
    <t>指标2：机要保密工作的日常运转和密码培训工作的正常运转；</t>
  </si>
  <si>
    <t xml:space="preserve"> 指标3：关心下一代日常工作，青少年思想道德建设工作的指导，五老志愿服务工作。</t>
  </si>
  <si>
    <t>一年举行至少5次活动</t>
  </si>
  <si>
    <t>质量指标</t>
  </si>
  <si>
    <t xml:space="preserve"> 指标1：网络、媒体等反映柞水的各种舆情报道，机要局应急通讯系统的维护；</t>
  </si>
  <si>
    <t>按统一标准执行</t>
  </si>
  <si>
    <t xml:space="preserve"> 指标2：保证机要保密和密码培常工作正常运转，加强密码电报的办理和管理；</t>
  </si>
  <si>
    <t>完成100%</t>
  </si>
  <si>
    <t>指标3：创建五好关工委，为青少年的成长成才提供支持，开展五老关爱行动。</t>
  </si>
  <si>
    <t>创建五好关工委，按规定时限完成</t>
  </si>
  <si>
    <t>时效指标</t>
  </si>
  <si>
    <t>指标1：按年度执行到位；</t>
  </si>
  <si>
    <t>指标2：年度内正常运转；</t>
  </si>
  <si>
    <t xml:space="preserve"> 指标3：创建五好关工委，为青少年的成长成才提供支持。</t>
  </si>
  <si>
    <t>按规定时限完成</t>
  </si>
  <si>
    <t>成本指标</t>
  </si>
  <si>
    <t>无</t>
  </si>
  <si>
    <t>效益指标</t>
  </si>
  <si>
    <t>经济效益指标</t>
  </si>
  <si>
    <t>社会效益
指标</t>
  </si>
  <si>
    <t xml:space="preserve"> 指标1：使政府成为了解民情民意的窗口；</t>
  </si>
  <si>
    <t>群众满意度达98%</t>
  </si>
  <si>
    <t xml:space="preserve"> 指标2：确保机要通讯无失密丢损事故和延误差错；</t>
  </si>
  <si>
    <t>完成98%</t>
  </si>
  <si>
    <t>指标3：为青少年的成长成才提供支持。</t>
  </si>
  <si>
    <t>生态效益
指标</t>
  </si>
  <si>
    <t xml:space="preserve"> 无</t>
  </si>
  <si>
    <t>可持续影响
指标</t>
  </si>
  <si>
    <t>满意度指标</t>
  </si>
  <si>
    <t>服务对象
满意度指标</t>
  </si>
  <si>
    <t>指标1：参与群众活动得到好评；</t>
  </si>
  <si>
    <t>≥98%</t>
  </si>
  <si>
    <t>指标2：机要保密工作年度考核满意度；</t>
  </si>
  <si>
    <t xml:space="preserve"> 指标3：关心下一代年度工作考核，“五老”志愿者服务满意</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</si>
  <si>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</si>
  <si>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</si>
  <si>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</si>
  <si>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</si>
  <si>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</si>
  <si>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</si>
  <si>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</si>
  <si>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</si>
  <si>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</si>
  <si>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</si>
  <si>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保障单位职工工资福利及社会保障支出</t>
  </si>
  <si>
    <t>任务2</t>
  </si>
  <si>
    <t>开展日常办公，机关正常有序运转</t>
  </si>
  <si>
    <t>任务3</t>
  </si>
  <si>
    <t>开展专项工作，保障机要、纪检、关心下一代工作顺利开展</t>
  </si>
  <si>
    <t>金额合计</t>
  </si>
  <si>
    <t>年度
总体
目标</t>
  </si>
  <si>
    <t xml:space="preserve">
目标1：保障人员经费充足，职工工资足额发放；
 目标2：保障办公室及县委工作整体高效运转；                                                            目标3：保障机要、保密、关心下一代工作顺利开展。</t>
  </si>
  <si>
    <t>年
度
绩
效
指
标</t>
  </si>
  <si>
    <t>一级指标</t>
  </si>
  <si>
    <t>产出指标</t>
  </si>
  <si>
    <t xml:space="preserve">  指标1：保障职工工资正常开支及社会保障支出</t>
  </si>
  <si>
    <t>33位在职职工</t>
  </si>
  <si>
    <t>指标2：保障办公室基本运转；</t>
  </si>
  <si>
    <t>9个股室的差旅及日常办公费用</t>
  </si>
  <si>
    <t>指标3： 机要保密工作的日常运转和密码保护工作的正常运转；</t>
  </si>
  <si>
    <t>122个县级单位，9个镇办81个村和社区</t>
  </si>
  <si>
    <t xml:space="preserve">  指标1：按时足额的发放工资及交纳社会保障缴费</t>
  </si>
  <si>
    <t>按规定时限100%完成</t>
  </si>
  <si>
    <t xml:space="preserve">  指标2：合理开支日常办公费用</t>
  </si>
  <si>
    <t>按要求完成</t>
  </si>
  <si>
    <t>指标3：使领导干部职工更加廉洁高效履职，机要通讯正常运转</t>
  </si>
  <si>
    <t>指标3：及时发放率</t>
  </si>
  <si>
    <t>经济效益
指标</t>
  </si>
  <si>
    <t xml:space="preserve"> 指标1：使县委成为了解民情民意的窗口；</t>
  </si>
  <si>
    <t>推进社会整体向前发展</t>
  </si>
  <si>
    <t>满意度
指标</t>
  </si>
  <si>
    <t>指标2：机要保密工作年度考核和纪检工作年度考核；</t>
  </si>
  <si>
    <t>备注：1、年度绩效指标可选择填写。2、部门应公开本部门整体预算绩效。3、市县根据本级部门预算绩效管理工作推进情况，统一部署，积极推进。</t>
  </si>
  <si>
    <t>实施期限</t>
  </si>
  <si>
    <t>一年</t>
  </si>
  <si>
    <t>年度资金总额：</t>
  </si>
  <si>
    <t xml:space="preserve">   其中：财政拨款</t>
  </si>
  <si>
    <t xml:space="preserve">         其他资金</t>
  </si>
  <si>
    <t>实施期总目标</t>
  </si>
  <si>
    <t xml:space="preserve">目标1：网络舆情的维护，机要局应急通讯系统的维护；
目标2：保证各镇办、部门机要文件的传递、日常工作的正常运转，保证保密工作的顺利开展；                                                                 目标3：关心下一代日常工作，青少年思想道德建设工作的指导，五老志愿服务工作。
</t>
  </si>
  <si>
    <t xml:space="preserve">
 目标1：网络舆情的长期稳定运转；
 目标2：保密工作及机要工作的稳定有序开展；
 目标3：五老活动及关心下一代活动的连续有效的开展。
</t>
  </si>
  <si>
    <t>效
益
指
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</si>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</sst>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 #,##0;* \-#,##0;* &quot;-&quot;;@"/>
    <numFmt numFmtId="177" formatCode="&quot;￥&quot;* _-#,##0.00;&quot;￥&quot;* \-#,##0.00;&quot;￥&quot;* _-&quot;-&quot;??;@"/>
    <numFmt numFmtId="178" formatCode="&quot;￥&quot;* _-#,##0;&quot;￥&quot;* \-#,##0;&quot;￥&quot;* _-&quot;-&quot;;@"/>
    <numFmt numFmtId="179" formatCode="* #,##0.00;* \-#,##0.00;* &quot;-&quot;??;@"/>
    <numFmt numFmtId="180" formatCode="#,##0.0000"/>
  </numFmts>
  <fonts count="41">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0"/>
      <name val="Arial"/>
      <charset val="0"/>
    </font>
    <font>
      <sz val="9"/>
      <name val="宋体"/>
      <charset val="0"/>
    </font>
    <font>
      <sz val="9"/>
      <name val="Arial"/>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0"/>
      <name val="宋体"/>
      <charset val="0"/>
    </font>
    <font>
      <sz val="48"/>
      <name val="宋体"/>
      <charset val="134"/>
    </font>
    <font>
      <b/>
      <sz val="20"/>
      <name val="宋体"/>
      <charset val="134"/>
    </font>
    <font>
      <b/>
      <sz val="10"/>
      <name val="Arial"/>
      <charset val="0"/>
    </font>
    <font>
      <sz val="11"/>
      <color theme="0"/>
      <name val="宋体"/>
      <charset val="134"/>
      <scheme val="minor"/>
    </font>
    <font>
      <b/>
      <sz val="18"/>
      <color theme="3"/>
      <name val="宋体"/>
      <charset val="134"/>
      <scheme val="minor"/>
    </font>
    <font>
      <sz val="11"/>
      <color theme="1"/>
      <name val="宋体"/>
      <charset val="134"/>
      <scheme val="minor"/>
    </font>
    <font>
      <sz val="11"/>
      <color rgb="FF3F3F76"/>
      <name val="宋体"/>
      <charset val="134"/>
      <scheme val="minor"/>
    </font>
    <font>
      <b/>
      <sz val="11"/>
      <color rgb="FF3F3F3F"/>
      <name val="宋体"/>
      <charset val="134"/>
      <scheme val="minor"/>
    </font>
    <font>
      <i/>
      <sz val="11"/>
      <color rgb="FF7F7F7F"/>
      <name val="宋体"/>
      <charset val="134"/>
      <scheme val="minor"/>
    </font>
    <font>
      <sz val="11"/>
      <color rgb="FF9C0006"/>
      <name val="宋体"/>
      <charset val="134"/>
      <scheme val="minor"/>
    </font>
    <font>
      <u/>
      <sz val="11"/>
      <color rgb="FF800080"/>
      <name val="宋体"/>
      <charset val="134"/>
      <scheme val="minor"/>
    </font>
    <font>
      <b/>
      <sz val="15"/>
      <color theme="3"/>
      <name val="宋体"/>
      <charset val="134"/>
      <scheme val="minor"/>
    </font>
    <font>
      <b/>
      <sz val="11"/>
      <color theme="3"/>
      <name val="宋体"/>
      <charset val="134"/>
      <scheme val="minor"/>
    </font>
    <font>
      <u/>
      <sz val="11"/>
      <color rgb="FF0000FF"/>
      <name val="宋体"/>
      <charset val="134"/>
      <scheme val="minor"/>
    </font>
    <font>
      <b/>
      <sz val="11"/>
      <color theme="1"/>
      <name val="宋体"/>
      <charset val="134"/>
      <scheme val="minor"/>
    </font>
    <font>
      <sz val="11"/>
      <color indexed="8"/>
      <name val="宋体"/>
      <charset val="134"/>
      <scheme val="minor"/>
    </font>
    <font>
      <b/>
      <sz val="11"/>
      <color rgb="FFFA7D00"/>
      <name val="宋体"/>
      <charset val="134"/>
      <scheme val="minor"/>
    </font>
    <font>
      <sz val="11"/>
      <color rgb="FFFF0000"/>
      <name val="宋体"/>
      <charset val="134"/>
      <scheme val="minor"/>
    </font>
    <font>
      <sz val="11"/>
      <name val="宋体"/>
      <charset val="134"/>
    </font>
    <font>
      <sz val="11"/>
      <color rgb="FF006100"/>
      <name val="宋体"/>
      <charset val="134"/>
      <scheme val="minor"/>
    </font>
    <font>
      <b/>
      <sz val="13"/>
      <color theme="3"/>
      <name val="宋体"/>
      <charset val="134"/>
      <scheme val="minor"/>
    </font>
    <font>
      <sz val="11"/>
      <color rgb="FF9C6500"/>
      <name val="宋体"/>
      <charset val="134"/>
      <scheme val="minor"/>
    </font>
    <font>
      <b/>
      <sz val="11"/>
      <color rgb="FFFFFF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178" fontId="19" fillId="0" borderId="0" applyFont="0" applyFill="0" applyBorder="0" applyAlignment="0" applyProtection="0"/>
    <xf numFmtId="0" fontId="22" fillId="3" borderId="0" applyNumberFormat="0" applyBorder="0" applyAlignment="0" applyProtection="0">
      <alignment vertical="center"/>
    </xf>
    <xf numFmtId="0" fontId="23" fillId="4" borderId="18" applyNumberFormat="0" applyAlignment="0" applyProtection="0">
      <alignment vertical="center"/>
    </xf>
    <xf numFmtId="177" fontId="19" fillId="0" borderId="0" applyFont="0" applyFill="0" applyBorder="0" applyAlignment="0" applyProtection="0"/>
    <xf numFmtId="176" fontId="19" fillId="0" borderId="0" applyFont="0" applyFill="0" applyBorder="0" applyAlignment="0" applyProtection="0"/>
    <xf numFmtId="0" fontId="22" fillId="7" borderId="0" applyNumberFormat="0" applyBorder="0" applyAlignment="0" applyProtection="0">
      <alignment vertical="center"/>
    </xf>
    <xf numFmtId="0" fontId="26" fillId="9" borderId="0" applyNumberFormat="0" applyBorder="0" applyAlignment="0" applyProtection="0">
      <alignment vertical="center"/>
    </xf>
    <xf numFmtId="179" fontId="19" fillId="0" borderId="0" applyFont="0" applyFill="0" applyBorder="0" applyAlignment="0" applyProtection="0"/>
    <xf numFmtId="0" fontId="20" fillId="11" borderId="0" applyNumberFormat="0" applyBorder="0" applyAlignment="0" applyProtection="0">
      <alignment vertical="center"/>
    </xf>
    <xf numFmtId="0" fontId="30" fillId="0" borderId="0" applyNumberFormat="0" applyFill="0" applyBorder="0" applyAlignment="0" applyProtection="0">
      <alignment vertical="center"/>
    </xf>
    <xf numFmtId="9" fontId="19" fillId="0" borderId="0" applyFont="0" applyFill="0" applyBorder="0" applyAlignment="0" applyProtection="0"/>
    <xf numFmtId="0" fontId="27" fillId="0" borderId="0" applyNumberFormat="0" applyFill="0" applyBorder="0" applyAlignment="0" applyProtection="0">
      <alignment vertical="center"/>
    </xf>
    <xf numFmtId="0" fontId="32" fillId="13" borderId="22" applyNumberFormat="0" applyFont="0" applyAlignment="0" applyProtection="0">
      <alignment vertical="center"/>
    </xf>
    <xf numFmtId="0" fontId="20" fillId="17"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xf numFmtId="0" fontId="25" fillId="0" borderId="0" applyNumberFormat="0" applyFill="0" applyBorder="0" applyAlignment="0" applyProtection="0">
      <alignment vertical="center"/>
    </xf>
    <xf numFmtId="0" fontId="5" fillId="0" borderId="0">
      <alignment vertical="center"/>
    </xf>
    <xf numFmtId="0" fontId="28" fillId="0" borderId="20" applyNumberFormat="0" applyFill="0" applyAlignment="0" applyProtection="0">
      <alignment vertical="center"/>
    </xf>
    <xf numFmtId="0" fontId="35" fillId="0" borderId="0">
      <alignment vertical="center"/>
    </xf>
    <xf numFmtId="0" fontId="37" fillId="0" borderId="20" applyNumberFormat="0" applyFill="0" applyAlignment="0" applyProtection="0">
      <alignment vertical="center"/>
    </xf>
    <xf numFmtId="0" fontId="20" fillId="21" borderId="0" applyNumberFormat="0" applyBorder="0" applyAlignment="0" applyProtection="0">
      <alignment vertical="center"/>
    </xf>
    <xf numFmtId="0" fontId="29" fillId="0" borderId="23" applyNumberFormat="0" applyFill="0" applyAlignment="0" applyProtection="0">
      <alignment vertical="center"/>
    </xf>
    <xf numFmtId="0" fontId="20" fillId="2" borderId="0" applyNumberFormat="0" applyBorder="0" applyAlignment="0" applyProtection="0">
      <alignment vertical="center"/>
    </xf>
    <xf numFmtId="0" fontId="24" fillId="6" borderId="19" applyNumberFormat="0" applyAlignment="0" applyProtection="0">
      <alignment vertical="center"/>
    </xf>
    <xf numFmtId="0" fontId="33" fillId="6" borderId="18" applyNumberFormat="0" applyAlignment="0" applyProtection="0">
      <alignment vertical="center"/>
    </xf>
    <xf numFmtId="0" fontId="39" fillId="27" borderId="24" applyNumberFormat="0" applyAlignment="0" applyProtection="0">
      <alignment vertical="center"/>
    </xf>
    <xf numFmtId="0" fontId="22" fillId="28" borderId="0" applyNumberFormat="0" applyBorder="0" applyAlignment="0" applyProtection="0">
      <alignment vertical="center"/>
    </xf>
    <xf numFmtId="0" fontId="20" fillId="29" borderId="0" applyNumberFormat="0" applyBorder="0" applyAlignment="0" applyProtection="0">
      <alignment vertical="center"/>
    </xf>
    <xf numFmtId="0" fontId="40" fillId="0" borderId="25" applyNumberFormat="0" applyFill="0" applyAlignment="0" applyProtection="0">
      <alignment vertical="center"/>
    </xf>
    <xf numFmtId="0" fontId="31" fillId="0" borderId="21" applyNumberFormat="0" applyFill="0" applyAlignment="0" applyProtection="0">
      <alignment vertical="center"/>
    </xf>
    <xf numFmtId="0" fontId="36" fillId="20" borderId="0" applyNumberFormat="0" applyBorder="0" applyAlignment="0" applyProtection="0">
      <alignment vertical="center"/>
    </xf>
    <xf numFmtId="0" fontId="38" fillId="23" borderId="0" applyNumberFormat="0" applyBorder="0" applyAlignment="0" applyProtection="0">
      <alignment vertical="center"/>
    </xf>
    <xf numFmtId="0" fontId="22" fillId="16" borderId="0" applyNumberFormat="0" applyBorder="0" applyAlignment="0" applyProtection="0">
      <alignment vertical="center"/>
    </xf>
    <xf numFmtId="0" fontId="20" fillId="26"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30" borderId="0" applyNumberFormat="0" applyBorder="0" applyAlignment="0" applyProtection="0">
      <alignment vertical="center"/>
    </xf>
    <xf numFmtId="0" fontId="22" fillId="25" borderId="0" applyNumberFormat="0" applyBorder="0" applyAlignment="0" applyProtection="0">
      <alignment vertical="center"/>
    </xf>
    <xf numFmtId="0" fontId="20" fillId="14" borderId="0" applyNumberFormat="0" applyBorder="0" applyAlignment="0" applyProtection="0">
      <alignment vertical="center"/>
    </xf>
    <xf numFmtId="0" fontId="5" fillId="0" borderId="0">
      <alignment vertical="center"/>
    </xf>
    <xf numFmtId="0" fontId="20" fillId="19" borderId="0" applyNumberFormat="0" applyBorder="0" applyAlignment="0" applyProtection="0">
      <alignment vertical="center"/>
    </xf>
    <xf numFmtId="0" fontId="22" fillId="22" borderId="0" applyNumberFormat="0" applyBorder="0" applyAlignment="0" applyProtection="0">
      <alignment vertical="center"/>
    </xf>
    <xf numFmtId="0" fontId="22" fillId="10" borderId="0" applyNumberFormat="0" applyBorder="0" applyAlignment="0" applyProtection="0">
      <alignment vertical="center"/>
    </xf>
    <xf numFmtId="0" fontId="20" fillId="5" borderId="0" applyNumberFormat="0" applyBorder="0" applyAlignment="0" applyProtection="0">
      <alignment vertical="center"/>
    </xf>
    <xf numFmtId="0" fontId="22" fillId="24" borderId="0" applyNumberFormat="0" applyBorder="0" applyAlignment="0" applyProtection="0">
      <alignment vertical="center"/>
    </xf>
    <xf numFmtId="0" fontId="20" fillId="8" borderId="0" applyNumberFormat="0" applyBorder="0" applyAlignment="0" applyProtection="0">
      <alignment vertical="center"/>
    </xf>
    <xf numFmtId="0" fontId="20" fillId="31" borderId="0" applyNumberFormat="0" applyBorder="0" applyAlignment="0" applyProtection="0">
      <alignment vertical="center"/>
    </xf>
    <xf numFmtId="0" fontId="1" fillId="0" borderId="0"/>
    <xf numFmtId="0" fontId="22" fillId="32" borderId="0" applyNumberFormat="0" applyBorder="0" applyAlignment="0" applyProtection="0">
      <alignment vertical="center"/>
    </xf>
    <xf numFmtId="0" fontId="20" fillId="18" borderId="0" applyNumberFormat="0" applyBorder="0" applyAlignment="0" applyProtection="0">
      <alignment vertical="center"/>
    </xf>
    <xf numFmtId="0" fontId="1" fillId="0" borderId="0"/>
    <xf numFmtId="0" fontId="22" fillId="0" borderId="0">
      <alignment vertical="center"/>
    </xf>
    <xf numFmtId="0" fontId="1" fillId="0" borderId="0">
      <alignment vertical="center"/>
    </xf>
  </cellStyleXfs>
  <cellXfs count="17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5" xfId="54" applyBorder="1" applyAlignment="1">
      <alignment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center" wrapText="1"/>
    </xf>
    <xf numFmtId="0" fontId="1" fillId="0" borderId="2" xfId="54" applyBorder="1" applyAlignment="1">
      <alignment horizontal="left" vertical="center" wrapText="1"/>
    </xf>
    <xf numFmtId="0" fontId="1" fillId="0" borderId="4" xfId="54" applyBorder="1" applyAlignment="1">
      <alignment horizontal="left" vertical="center" wrapText="1"/>
    </xf>
    <xf numFmtId="0" fontId="1" fillId="0" borderId="2" xfId="54" applyFont="1" applyBorder="1" applyAlignment="1">
      <alignment horizontal="left" vertical="center" wrapText="1"/>
    </xf>
    <xf numFmtId="0" fontId="1" fillId="0" borderId="4" xfId="54" applyFont="1" applyBorder="1" applyAlignment="1">
      <alignment horizontal="left" vertical="center" wrapText="1"/>
    </xf>
    <xf numFmtId="9" fontId="1" fillId="0" borderId="5" xfId="54" applyNumberFormat="1" applyBorder="1" applyAlignment="1">
      <alignment horizontal="left" vertical="center" wrapText="1"/>
    </xf>
    <xf numFmtId="9" fontId="1" fillId="0" borderId="5" xfId="54" applyNumberFormat="1" applyBorder="1" applyAlignment="1">
      <alignment horizontal="center" vertical="center" wrapText="1"/>
    </xf>
    <xf numFmtId="0" fontId="6" fillId="0" borderId="0" xfId="54" applyNumberFormat="1" applyFont="1" applyFill="1" applyAlignment="1">
      <alignment horizontal="center"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4" fillId="0" borderId="0" xfId="54" applyFont="1" applyAlignment="1">
      <alignment horizontal="center" vertical="center" wrapText="1"/>
    </xf>
    <xf numFmtId="0" fontId="1" fillId="0" borderId="0" xfId="54" applyFont="1" applyAlignment="1">
      <alignment vertical="center"/>
    </xf>
    <xf numFmtId="0" fontId="1" fillId="0" borderId="5" xfId="54" applyFont="1" applyBorder="1" applyAlignment="1">
      <alignment horizontal="left"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8" xfId="54" applyFont="1" applyBorder="1" applyAlignment="1">
      <alignment horizontal="center" vertical="center" wrapText="1"/>
    </xf>
    <xf numFmtId="0" fontId="1" fillId="0" borderId="9" xfId="54" applyFont="1" applyBorder="1" applyAlignment="1">
      <alignment horizontal="center" vertical="center" wrapText="1"/>
    </xf>
    <xf numFmtId="0" fontId="1" fillId="0" borderId="10" xfId="54" applyFont="1" applyBorder="1" applyAlignment="1">
      <alignment horizontal="center" vertical="center" wrapText="1"/>
    </xf>
    <xf numFmtId="0" fontId="1" fillId="0" borderId="14" xfId="54" applyBorder="1" applyAlignment="1">
      <alignment horizontal="left" vertical="center" wrapText="1"/>
    </xf>
    <xf numFmtId="0" fontId="1" fillId="0" borderId="11" xfId="54" applyFont="1" applyBorder="1" applyAlignment="1">
      <alignment horizontal="center" vertical="center" wrapText="1"/>
    </xf>
    <xf numFmtId="0" fontId="1" fillId="0" borderId="12" xfId="54" applyFont="1" applyBorder="1" applyAlignment="1">
      <alignment horizontal="center" vertical="center" wrapText="1"/>
    </xf>
    <xf numFmtId="0" fontId="1" fillId="0" borderId="11" xfId="54" applyBorder="1" applyAlignment="1">
      <alignment horizontal="left" vertical="center" wrapText="1"/>
    </xf>
    <xf numFmtId="0" fontId="1" fillId="0" borderId="12" xfId="54" applyBorder="1" applyAlignment="1">
      <alignment horizontal="left" vertical="center" wrapText="1"/>
    </xf>
    <xf numFmtId="0" fontId="6" fillId="0" borderId="0" xfId="54" applyNumberFormat="1" applyFont="1" applyFill="1" applyBorder="1" applyAlignment="1">
      <alignment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13" xfId="54" applyFont="1" applyBorder="1" applyAlignment="1">
      <alignment horizontal="center" vertical="center" wrapText="1"/>
    </xf>
    <xf numFmtId="0" fontId="1" fillId="0" borderId="15" xfId="54" applyFont="1" applyBorder="1" applyAlignment="1">
      <alignment horizontal="center" vertical="center" wrapText="1"/>
    </xf>
    <xf numFmtId="0" fontId="1" fillId="0" borderId="14" xfId="54" applyFont="1" applyBorder="1" applyAlignment="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7" fillId="0" borderId="16" xfId="0" applyFont="1" applyFill="1" applyBorder="1" applyAlignment="1">
      <alignment horizontal="left" vertical="center" wrapText="1"/>
    </xf>
    <xf numFmtId="4" fontId="8" fillId="0" borderId="16" xfId="0" applyNumberFormat="1" applyFont="1" applyFill="1" applyBorder="1" applyAlignment="1">
      <alignment horizontal="right" vertical="center" wrapText="1"/>
    </xf>
    <xf numFmtId="0" fontId="0" fillId="0" borderId="16" xfId="0" applyNumberFormat="1" applyFont="1" applyFill="1" applyBorder="1" applyAlignment="1" applyProtection="1">
      <alignment horizontal="right" vertical="center" wrapText="1"/>
    </xf>
    <xf numFmtId="4" fontId="9" fillId="0" borderId="16"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0" fillId="0" borderId="5" xfId="0" applyBorder="1"/>
    <xf numFmtId="0" fontId="0" fillId="0" borderId="5" xfId="0" applyFill="1"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7" fillId="0" borderId="16" xfId="0" applyNumberFormat="1" applyFont="1" applyFill="1" applyBorder="1" applyAlignment="1">
      <alignment vertical="center" wrapText="1"/>
    </xf>
    <xf numFmtId="0" fontId="0" fillId="0" borderId="13" xfId="0" applyBorder="1" applyAlignment="1">
      <alignment horizontal="center" vertical="center"/>
    </xf>
    <xf numFmtId="0" fontId="0" fillId="0" borderId="0" xfId="0" applyFill="1" applyProtection="1">
      <protection locked="0"/>
    </xf>
    <xf numFmtId="0" fontId="10" fillId="0" borderId="0" xfId="0" applyFont="1" applyAlignment="1">
      <alignment horizontal="center" vertical="center"/>
    </xf>
    <xf numFmtId="0" fontId="11" fillId="0" borderId="0" xfId="0" applyFont="1" applyFill="1" applyBorder="1" applyAlignment="1">
      <alignment horizontal="center" vertical="center"/>
    </xf>
    <xf numFmtId="0" fontId="12" fillId="0" borderId="5" xfId="0" applyFont="1" applyFill="1" applyBorder="1" applyAlignment="1" applyProtection="1">
      <alignment horizontal="center" vertical="center" wrapText="1"/>
      <protection locked="0"/>
    </xf>
    <xf numFmtId="0" fontId="13" fillId="0" borderId="0" xfId="0" applyFont="1" applyFill="1" applyBorder="1" applyAlignment="1">
      <alignment horizontal="right" vertical="center"/>
    </xf>
    <xf numFmtId="0" fontId="12" fillId="0" borderId="5"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wrapText="1"/>
      <protection locked="0"/>
    </xf>
    <xf numFmtId="0" fontId="0" fillId="0" borderId="2" xfId="0"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4"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5" fillId="0" borderId="5" xfId="0" applyNumberFormat="1" applyFont="1" applyFill="1" applyBorder="1" applyAlignment="1" applyProtection="1">
      <alignment horizontal="center" vertical="center"/>
    </xf>
    <xf numFmtId="0" fontId="15"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7" fillId="0" borderId="17" xfId="0" applyNumberFormat="1" applyFont="1" applyFill="1" applyBorder="1" applyAlignment="1">
      <alignment horizontal="right" vertical="center" wrapText="1"/>
    </xf>
    <xf numFmtId="0" fontId="7" fillId="0" borderId="5" xfId="0" applyFont="1" applyFill="1" applyBorder="1" applyAlignment="1">
      <alignment horizontal="left" vertical="center" wrapText="1"/>
    </xf>
    <xf numFmtId="4" fontId="7" fillId="0" borderId="5" xfId="0" applyNumberFormat="1" applyFont="1" applyFill="1" applyBorder="1" applyAlignment="1">
      <alignment horizontal="right" vertical="center" wrapText="1"/>
    </xf>
    <xf numFmtId="0" fontId="0" fillId="0" borderId="5" xfId="0" applyFill="1" applyBorder="1" applyAlignment="1">
      <alignment vertical="center" wrapText="1"/>
    </xf>
    <xf numFmtId="0" fontId="0" fillId="0" borderId="5" xfId="0" applyBorder="1" applyAlignment="1">
      <alignment vertical="center" wrapText="1"/>
    </xf>
    <xf numFmtId="0" fontId="0" fillId="0" borderId="0" xfId="0" applyAlignment="1">
      <alignment wrapText="1"/>
    </xf>
    <xf numFmtId="0" fontId="0" fillId="0" borderId="0" xfId="0" applyFill="1" applyAlignment="1">
      <alignment wrapText="1"/>
    </xf>
    <xf numFmtId="0" fontId="4" fillId="0" borderId="0" xfId="0" applyFont="1" applyAlignment="1">
      <alignment horizontal="center" vertical="center" wrapText="1"/>
    </xf>
    <xf numFmtId="0" fontId="0" fillId="0" borderId="0" xfId="0" applyAlignment="1">
      <alignment horizontal="right" wrapText="1"/>
    </xf>
    <xf numFmtId="0" fontId="16" fillId="0" borderId="16" xfId="0" applyFont="1" applyFill="1" applyBorder="1" applyAlignment="1">
      <alignment horizontal="left" vertical="center" wrapText="1"/>
    </xf>
    <xf numFmtId="0" fontId="0" fillId="0" borderId="5" xfId="0" applyFont="1" applyBorder="1" applyAlignment="1">
      <alignment horizontal="left" vertical="center"/>
    </xf>
    <xf numFmtId="0" fontId="0" fillId="0" borderId="5" xfId="0" applyFill="1" applyBorder="1" applyAlignment="1">
      <alignment horizontal="righ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0" fontId="0" fillId="0" borderId="5" xfId="0" applyFont="1" applyFill="1" applyBorder="1" applyAlignment="1">
      <alignment horizontal="center"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5" fillId="0" borderId="5"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0" fontId="8" fillId="0" borderId="16" xfId="0" applyFont="1" applyFill="1" applyBorder="1" applyAlignment="1">
      <alignment horizontal="left" vertical="center" wrapText="1"/>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80"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0"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1" fillId="0" borderId="5" xfId="0" applyFont="1" applyBorder="1" applyAlignment="1">
      <alignment horizontal="center"/>
    </xf>
    <xf numFmtId="0" fontId="0" fillId="0" borderId="5" xfId="0" applyNumberFormat="1" applyBorder="1" applyAlignment="1">
      <alignment vertical="center" wrapText="1"/>
    </xf>
    <xf numFmtId="0" fontId="17" fillId="0" borderId="0" xfId="0" applyFont="1" applyFill="1" applyAlignment="1" applyProtection="1">
      <alignment horizontal="center" vertical="center"/>
      <protection locked="0"/>
    </xf>
    <xf numFmtId="0" fontId="17" fillId="0" borderId="0" xfId="0" applyFont="1" applyFill="1" applyAlignment="1">
      <alignment vertical="center"/>
    </xf>
    <xf numFmtId="49" fontId="18" fillId="0" borderId="0" xfId="0" applyNumberFormat="1" applyFont="1" applyFill="1" applyAlignment="1" applyProtection="1">
      <alignment horizontal="center" vertical="center"/>
    </xf>
    <xf numFmtId="0" fontId="18"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9" sqref="A9"/>
    </sheetView>
  </sheetViews>
  <sheetFormatPr defaultColWidth="9.16666666666667" defaultRowHeight="11.25" outlineLevelCol="3"/>
  <cols>
    <col min="1" max="1" width="163" customWidth="1"/>
    <col min="2" max="177" width="9.16666666666667" customWidth="1"/>
  </cols>
  <sheetData>
    <row r="2" ht="93" customHeight="1" spans="1:4">
      <c r="A2" s="165" t="s">
        <v>0</v>
      </c>
      <c r="B2" s="166"/>
      <c r="C2" s="166"/>
      <c r="D2" s="166"/>
    </row>
    <row r="3" ht="93.75" customHeight="1" spans="1:1">
      <c r="A3" s="167"/>
    </row>
    <row r="4" ht="81.75" customHeight="1" spans="1:1">
      <c r="A4" s="168" t="s">
        <v>1</v>
      </c>
    </row>
    <row r="5" ht="41" customHeight="1" spans="1:1">
      <c r="A5" s="168" t="s">
        <v>2</v>
      </c>
    </row>
    <row r="6" ht="37" customHeight="1" spans="1:1">
      <c r="A6" s="168" t="s">
        <v>3</v>
      </c>
    </row>
    <row r="7" ht="12.75" customHeight="1" spans="1:1">
      <c r="A7" s="169"/>
    </row>
    <row r="8" ht="12.75" customHeight="1" spans="1:1">
      <c r="A8" s="169"/>
    </row>
    <row r="9" ht="12.75" customHeight="1" spans="1:1">
      <c r="A9" s="169"/>
    </row>
    <row r="10" ht="12.75" customHeight="1" spans="1:1">
      <c r="A10" s="169"/>
    </row>
    <row r="11" ht="12.75" customHeight="1" spans="1:1">
      <c r="A11" s="169"/>
    </row>
    <row r="12" ht="12.75" customHeight="1" spans="1:1">
      <c r="A12" s="169"/>
    </row>
    <row r="13" ht="12.75" customHeight="1" spans="1:1">
      <c r="A13" s="16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showZeros="0" workbookViewId="0">
      <selection activeCell="H12" sqref="H12"/>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61" t="s">
        <v>24</v>
      </c>
    </row>
    <row r="2" ht="28.5" customHeight="1" spans="1:8">
      <c r="A2" s="62" t="s">
        <v>291</v>
      </c>
      <c r="B2" s="62"/>
      <c r="C2" s="62"/>
      <c r="D2" s="62"/>
      <c r="E2" s="62"/>
      <c r="F2" s="62"/>
      <c r="G2" s="62"/>
      <c r="H2" s="62"/>
    </row>
    <row r="3" ht="22.5" customHeight="1" spans="8:8">
      <c r="H3" s="82" t="s">
        <v>46</v>
      </c>
    </row>
    <row r="4" ht="22.5" customHeight="1" spans="1:8">
      <c r="A4" s="85" t="s">
        <v>218</v>
      </c>
      <c r="B4" s="85" t="s">
        <v>219</v>
      </c>
      <c r="C4" s="85" t="s">
        <v>220</v>
      </c>
      <c r="D4" s="85" t="s">
        <v>221</v>
      </c>
      <c r="E4" s="85" t="s">
        <v>141</v>
      </c>
      <c r="F4" s="85" t="s">
        <v>172</v>
      </c>
      <c r="G4" s="85" t="s">
        <v>173</v>
      </c>
      <c r="H4" s="85" t="s">
        <v>175</v>
      </c>
    </row>
    <row r="5" ht="23" customHeight="1" spans="1:8">
      <c r="A5" s="71" t="s">
        <v>151</v>
      </c>
      <c r="B5" s="71" t="s">
        <v>141</v>
      </c>
      <c r="C5" s="71" t="s">
        <v>151</v>
      </c>
      <c r="D5" s="71" t="s">
        <v>151</v>
      </c>
      <c r="E5" s="75">
        <f>F5+G5</f>
        <v>373.68</v>
      </c>
      <c r="F5" s="75">
        <v>321.18</v>
      </c>
      <c r="G5" s="75">
        <v>52.5</v>
      </c>
      <c r="H5" s="88"/>
    </row>
    <row r="6" ht="23" customHeight="1" spans="1:8">
      <c r="A6" s="71" t="s">
        <v>222</v>
      </c>
      <c r="B6" s="71" t="s">
        <v>223</v>
      </c>
      <c r="C6" s="71" t="s">
        <v>151</v>
      </c>
      <c r="D6" s="71" t="s">
        <v>151</v>
      </c>
      <c r="E6" s="75">
        <v>321.18</v>
      </c>
      <c r="F6" s="75">
        <v>321.18</v>
      </c>
      <c r="G6" s="75">
        <v>0</v>
      </c>
      <c r="H6" s="77"/>
    </row>
    <row r="7" ht="23" customHeight="1" spans="1:8">
      <c r="A7" s="71" t="s">
        <v>224</v>
      </c>
      <c r="B7" s="71" t="s">
        <v>225</v>
      </c>
      <c r="C7" s="71" t="s">
        <v>226</v>
      </c>
      <c r="D7" s="71" t="s">
        <v>227</v>
      </c>
      <c r="E7" s="75">
        <v>141.41</v>
      </c>
      <c r="F7" s="75">
        <v>141.41</v>
      </c>
      <c r="G7" s="75">
        <v>0</v>
      </c>
      <c r="H7" s="77"/>
    </row>
    <row r="8" ht="23" customHeight="1" spans="1:8">
      <c r="A8" s="71" t="s">
        <v>224</v>
      </c>
      <c r="B8" s="71" t="s">
        <v>225</v>
      </c>
      <c r="C8" s="71" t="s">
        <v>228</v>
      </c>
      <c r="D8" s="71" t="s">
        <v>223</v>
      </c>
      <c r="E8" s="75">
        <v>10.27</v>
      </c>
      <c r="F8" s="75">
        <v>10.27</v>
      </c>
      <c r="G8" s="75">
        <v>0</v>
      </c>
      <c r="H8" s="77"/>
    </row>
    <row r="9" ht="23" customHeight="1" spans="1:8">
      <c r="A9" s="71" t="s">
        <v>229</v>
      </c>
      <c r="B9" s="71" t="s">
        <v>230</v>
      </c>
      <c r="C9" s="71" t="s">
        <v>226</v>
      </c>
      <c r="D9" s="71" t="s">
        <v>227</v>
      </c>
      <c r="E9" s="75">
        <v>78.4855</v>
      </c>
      <c r="F9" s="75">
        <v>78.4855</v>
      </c>
      <c r="G9" s="75">
        <v>0</v>
      </c>
      <c r="H9" s="77"/>
    </row>
    <row r="10" ht="23" customHeight="1" spans="1:8">
      <c r="A10" s="71" t="s">
        <v>231</v>
      </c>
      <c r="B10" s="71" t="s">
        <v>232</v>
      </c>
      <c r="C10" s="71" t="s">
        <v>226</v>
      </c>
      <c r="D10" s="71" t="s">
        <v>227</v>
      </c>
      <c r="E10" s="75">
        <v>13.7945</v>
      </c>
      <c r="F10" s="75">
        <v>13.7945</v>
      </c>
      <c r="G10" s="75">
        <v>0</v>
      </c>
      <c r="H10" s="77"/>
    </row>
    <row r="11" ht="23" customHeight="1" spans="1:8">
      <c r="A11" s="71" t="s">
        <v>231</v>
      </c>
      <c r="B11" s="71" t="s">
        <v>232</v>
      </c>
      <c r="C11" s="71" t="s">
        <v>228</v>
      </c>
      <c r="D11" s="71" t="s">
        <v>223</v>
      </c>
      <c r="E11" s="75">
        <v>1.4</v>
      </c>
      <c r="F11" s="75">
        <v>1.4</v>
      </c>
      <c r="G11" s="75">
        <v>0</v>
      </c>
      <c r="H11" s="77"/>
    </row>
    <row r="12" ht="31" customHeight="1" spans="1:8">
      <c r="A12" s="71" t="s">
        <v>233</v>
      </c>
      <c r="B12" s="71" t="s">
        <v>234</v>
      </c>
      <c r="C12" s="71" t="s">
        <v>235</v>
      </c>
      <c r="D12" s="71" t="s">
        <v>236</v>
      </c>
      <c r="E12" s="75">
        <v>32.39</v>
      </c>
      <c r="F12" s="75">
        <v>32.39</v>
      </c>
      <c r="G12" s="119">
        <v>0</v>
      </c>
      <c r="H12" s="77"/>
    </row>
    <row r="13" ht="31" customHeight="1" spans="1:8">
      <c r="A13" s="71" t="s">
        <v>233</v>
      </c>
      <c r="B13" s="71" t="s">
        <v>234</v>
      </c>
      <c r="C13" s="71" t="s">
        <v>228</v>
      </c>
      <c r="D13" s="71" t="s">
        <v>223</v>
      </c>
      <c r="E13" s="75">
        <v>1.53</v>
      </c>
      <c r="F13" s="75">
        <v>1.53</v>
      </c>
      <c r="G13" s="119">
        <v>0</v>
      </c>
      <c r="H13" s="76"/>
    </row>
    <row r="14" ht="23" customHeight="1" spans="1:8">
      <c r="A14" s="71" t="s">
        <v>237</v>
      </c>
      <c r="B14" s="71" t="s">
        <v>238</v>
      </c>
      <c r="C14" s="71" t="s">
        <v>235</v>
      </c>
      <c r="D14" s="71" t="s">
        <v>236</v>
      </c>
      <c r="E14" s="75">
        <v>13.12</v>
      </c>
      <c r="F14" s="75">
        <v>13.12</v>
      </c>
      <c r="G14" s="119">
        <v>0</v>
      </c>
      <c r="H14" s="76"/>
    </row>
    <row r="15" ht="23" customHeight="1" spans="1:8">
      <c r="A15" s="71" t="s">
        <v>237</v>
      </c>
      <c r="B15" s="71" t="s">
        <v>238</v>
      </c>
      <c r="C15" s="71" t="s">
        <v>228</v>
      </c>
      <c r="D15" s="71" t="s">
        <v>223</v>
      </c>
      <c r="E15" s="75">
        <v>0.44</v>
      </c>
      <c r="F15" s="75">
        <v>0.44</v>
      </c>
      <c r="G15" s="119">
        <v>0</v>
      </c>
      <c r="H15" s="76"/>
    </row>
    <row r="16" ht="23" customHeight="1" spans="1:8">
      <c r="A16" s="71" t="s">
        <v>239</v>
      </c>
      <c r="B16" s="71" t="s">
        <v>240</v>
      </c>
      <c r="C16" s="71" t="s">
        <v>235</v>
      </c>
      <c r="D16" s="71" t="s">
        <v>236</v>
      </c>
      <c r="E16" s="75">
        <v>0.25</v>
      </c>
      <c r="F16" s="75">
        <v>0.25</v>
      </c>
      <c r="G16" s="119">
        <v>0</v>
      </c>
      <c r="H16" s="76"/>
    </row>
    <row r="17" ht="23" customHeight="1" spans="1:8">
      <c r="A17" s="71" t="s">
        <v>241</v>
      </c>
      <c r="B17" s="71" t="s">
        <v>242</v>
      </c>
      <c r="C17" s="71" t="s">
        <v>243</v>
      </c>
      <c r="D17" s="71" t="s">
        <v>244</v>
      </c>
      <c r="E17" s="75">
        <v>23.39</v>
      </c>
      <c r="F17" s="75">
        <v>23.39</v>
      </c>
      <c r="G17" s="119">
        <v>0</v>
      </c>
      <c r="H17" s="76"/>
    </row>
    <row r="18" ht="23" customHeight="1" spans="1:8">
      <c r="A18" s="71" t="s">
        <v>241</v>
      </c>
      <c r="B18" s="71" t="s">
        <v>242</v>
      </c>
      <c r="C18" s="71" t="s">
        <v>228</v>
      </c>
      <c r="D18" s="71" t="s">
        <v>223</v>
      </c>
      <c r="E18" s="75">
        <v>0.88</v>
      </c>
      <c r="F18" s="75">
        <v>0.88</v>
      </c>
      <c r="G18" s="119">
        <v>0</v>
      </c>
      <c r="H18" s="76"/>
    </row>
    <row r="19" ht="23" customHeight="1" spans="1:8">
      <c r="A19" s="71" t="s">
        <v>245</v>
      </c>
      <c r="B19" s="71" t="s">
        <v>246</v>
      </c>
      <c r="C19" s="71" t="s">
        <v>247</v>
      </c>
      <c r="D19" s="71" t="s">
        <v>248</v>
      </c>
      <c r="E19" s="75">
        <v>3.7</v>
      </c>
      <c r="F19" s="75">
        <v>3.7</v>
      </c>
      <c r="G19" s="119">
        <v>0</v>
      </c>
      <c r="H19" s="76"/>
    </row>
    <row r="20" ht="23" customHeight="1" spans="1:8">
      <c r="A20" s="71" t="s">
        <v>245</v>
      </c>
      <c r="B20" s="71" t="s">
        <v>246</v>
      </c>
      <c r="C20" s="71" t="s">
        <v>228</v>
      </c>
      <c r="D20" s="71" t="s">
        <v>223</v>
      </c>
      <c r="E20" s="75">
        <v>0.12</v>
      </c>
      <c r="F20" s="75">
        <v>0.12</v>
      </c>
      <c r="G20" s="119">
        <v>0</v>
      </c>
      <c r="H20" s="76"/>
    </row>
    <row r="21" ht="23" customHeight="1" spans="1:8">
      <c r="A21" s="71" t="s">
        <v>249</v>
      </c>
      <c r="B21" s="71" t="s">
        <v>250</v>
      </c>
      <c r="C21" s="71" t="s">
        <v>151</v>
      </c>
      <c r="D21" s="71" t="s">
        <v>151</v>
      </c>
      <c r="E21" s="75">
        <v>52.5</v>
      </c>
      <c r="F21" s="75">
        <v>0</v>
      </c>
      <c r="G21" s="119">
        <v>52.5</v>
      </c>
      <c r="H21" s="76"/>
    </row>
    <row r="22" ht="23" customHeight="1" spans="1:8">
      <c r="A22" s="71" t="s">
        <v>251</v>
      </c>
      <c r="B22" s="71" t="s">
        <v>252</v>
      </c>
      <c r="C22" s="71" t="s">
        <v>253</v>
      </c>
      <c r="D22" s="71" t="s">
        <v>254</v>
      </c>
      <c r="E22" s="75">
        <v>7</v>
      </c>
      <c r="F22" s="75">
        <v>0</v>
      </c>
      <c r="G22" s="119">
        <v>7</v>
      </c>
      <c r="H22" s="76"/>
    </row>
    <row r="23" ht="23" customHeight="1" spans="1:8">
      <c r="A23" s="71" t="s">
        <v>251</v>
      </c>
      <c r="B23" s="71" t="s">
        <v>252</v>
      </c>
      <c r="C23" s="71" t="s">
        <v>255</v>
      </c>
      <c r="D23" s="71" t="s">
        <v>250</v>
      </c>
      <c r="E23" s="75">
        <v>2.5</v>
      </c>
      <c r="F23" s="75"/>
      <c r="G23" s="119">
        <v>2.5</v>
      </c>
      <c r="H23" s="76"/>
    </row>
    <row r="24" ht="23" customHeight="1" spans="1:8">
      <c r="A24" s="71" t="s">
        <v>256</v>
      </c>
      <c r="B24" s="71" t="s">
        <v>257</v>
      </c>
      <c r="C24" s="71" t="s">
        <v>253</v>
      </c>
      <c r="D24" s="71" t="s">
        <v>254</v>
      </c>
      <c r="E24" s="75">
        <v>3</v>
      </c>
      <c r="F24" s="75">
        <v>0</v>
      </c>
      <c r="G24" s="119">
        <v>3</v>
      </c>
      <c r="H24" s="76"/>
    </row>
    <row r="25" ht="23" customHeight="1" spans="1:8">
      <c r="A25" s="71" t="s">
        <v>256</v>
      </c>
      <c r="B25" s="71" t="s">
        <v>257</v>
      </c>
      <c r="C25" s="71" t="s">
        <v>255</v>
      </c>
      <c r="D25" s="71" t="s">
        <v>250</v>
      </c>
      <c r="E25" s="75">
        <v>1.5</v>
      </c>
      <c r="F25" s="75">
        <v>0</v>
      </c>
      <c r="G25" s="119">
        <v>1.5</v>
      </c>
      <c r="H25" s="76"/>
    </row>
    <row r="26" ht="23" customHeight="1" spans="1:8">
      <c r="A26" s="71" t="s">
        <v>260</v>
      </c>
      <c r="B26" s="71" t="s">
        <v>261</v>
      </c>
      <c r="C26" s="71" t="s">
        <v>253</v>
      </c>
      <c r="D26" s="71" t="s">
        <v>254</v>
      </c>
      <c r="E26" s="75">
        <v>11</v>
      </c>
      <c r="F26" s="75"/>
      <c r="G26" s="119">
        <v>11</v>
      </c>
      <c r="H26" s="76"/>
    </row>
    <row r="27" ht="23" customHeight="1" spans="1:8">
      <c r="A27" s="71" t="s">
        <v>260</v>
      </c>
      <c r="B27" s="71" t="s">
        <v>261</v>
      </c>
      <c r="C27" s="71" t="s">
        <v>255</v>
      </c>
      <c r="D27" s="71" t="s">
        <v>250</v>
      </c>
      <c r="E27" s="75">
        <v>3</v>
      </c>
      <c r="F27" s="75">
        <v>0</v>
      </c>
      <c r="G27" s="119">
        <v>3</v>
      </c>
      <c r="H27" s="76"/>
    </row>
    <row r="28" ht="23" customHeight="1" spans="1:8">
      <c r="A28" s="71" t="s">
        <v>262</v>
      </c>
      <c r="B28" s="71" t="s">
        <v>263</v>
      </c>
      <c r="C28" s="71" t="s">
        <v>264</v>
      </c>
      <c r="D28" s="71" t="s">
        <v>265</v>
      </c>
      <c r="E28" s="75">
        <v>0.2</v>
      </c>
      <c r="F28" s="75">
        <v>0</v>
      </c>
      <c r="G28" s="119">
        <v>0.2</v>
      </c>
      <c r="H28" s="76"/>
    </row>
    <row r="29" ht="23" customHeight="1" spans="1:8">
      <c r="A29" s="71" t="s">
        <v>268</v>
      </c>
      <c r="B29" s="71" t="s">
        <v>269</v>
      </c>
      <c r="C29" s="71" t="s">
        <v>270</v>
      </c>
      <c r="D29" s="71" t="s">
        <v>271</v>
      </c>
      <c r="E29" s="75">
        <v>4</v>
      </c>
      <c r="F29" s="75">
        <v>0</v>
      </c>
      <c r="G29" s="119">
        <v>4</v>
      </c>
      <c r="H29" s="76"/>
    </row>
    <row r="30" ht="23" customHeight="1" spans="1:8">
      <c r="A30" s="71" t="s">
        <v>272</v>
      </c>
      <c r="B30" s="71" t="s">
        <v>273</v>
      </c>
      <c r="C30" s="71" t="s">
        <v>274</v>
      </c>
      <c r="D30" s="71" t="s">
        <v>275</v>
      </c>
      <c r="E30" s="75">
        <v>0.5</v>
      </c>
      <c r="F30" s="75">
        <v>0</v>
      </c>
      <c r="G30" s="119">
        <v>0.5</v>
      </c>
      <c r="H30" s="76"/>
    </row>
    <row r="31" ht="23" customHeight="1" spans="1:8">
      <c r="A31" s="71" t="s">
        <v>276</v>
      </c>
      <c r="B31" s="71" t="s">
        <v>277</v>
      </c>
      <c r="C31" s="71" t="s">
        <v>278</v>
      </c>
      <c r="D31" s="71" t="s">
        <v>279</v>
      </c>
      <c r="E31" s="75">
        <v>1.3</v>
      </c>
      <c r="F31" s="75">
        <v>0</v>
      </c>
      <c r="G31" s="119">
        <v>1.3</v>
      </c>
      <c r="H31" s="76"/>
    </row>
    <row r="32" ht="23" customHeight="1" spans="1:8">
      <c r="A32" s="71" t="s">
        <v>284</v>
      </c>
      <c r="B32" s="71" t="s">
        <v>285</v>
      </c>
      <c r="C32" s="71" t="s">
        <v>286</v>
      </c>
      <c r="D32" s="71" t="s">
        <v>287</v>
      </c>
      <c r="E32" s="75">
        <v>12.5</v>
      </c>
      <c r="F32" s="75">
        <v>0</v>
      </c>
      <c r="G32" s="119">
        <v>12.5</v>
      </c>
      <c r="H32" s="76"/>
    </row>
    <row r="33" ht="23" customHeight="1" spans="1:8">
      <c r="A33" s="71" t="s">
        <v>288</v>
      </c>
      <c r="B33" s="71" t="s">
        <v>289</v>
      </c>
      <c r="C33" s="71" t="s">
        <v>253</v>
      </c>
      <c r="D33" s="71" t="s">
        <v>254</v>
      </c>
      <c r="E33" s="75">
        <v>3</v>
      </c>
      <c r="F33" s="75">
        <v>0</v>
      </c>
      <c r="G33" s="119">
        <v>3</v>
      </c>
      <c r="H33" s="76"/>
    </row>
    <row r="34" ht="23" customHeight="1" spans="1:8">
      <c r="A34" s="71" t="s">
        <v>288</v>
      </c>
      <c r="B34" s="71" t="s">
        <v>289</v>
      </c>
      <c r="C34" s="71" t="s">
        <v>255</v>
      </c>
      <c r="D34" s="71" t="s">
        <v>250</v>
      </c>
      <c r="E34" s="75">
        <v>3</v>
      </c>
      <c r="F34" s="75">
        <v>0</v>
      </c>
      <c r="G34" s="119">
        <v>3</v>
      </c>
      <c r="H34" s="76"/>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J12" sqref="J12"/>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97" t="s">
        <v>26</v>
      </c>
      <c r="B1" s="98"/>
      <c r="C1" s="98"/>
      <c r="D1" s="98"/>
      <c r="E1" s="98"/>
      <c r="F1" s="98"/>
      <c r="G1" s="98"/>
      <c r="H1" s="99"/>
    </row>
    <row r="2" ht="22.5" customHeight="1" spans="1:8">
      <c r="A2" s="100" t="s">
        <v>292</v>
      </c>
      <c r="B2" s="100"/>
      <c r="C2" s="100"/>
      <c r="D2" s="100"/>
      <c r="E2" s="100"/>
      <c r="F2" s="100"/>
      <c r="G2" s="100"/>
      <c r="H2" s="100"/>
    </row>
    <row r="3" ht="22.5" customHeight="1" spans="1:8">
      <c r="A3" s="101"/>
      <c r="B3" s="101"/>
      <c r="C3" s="102"/>
      <c r="D3" s="102"/>
      <c r="E3" s="103"/>
      <c r="F3" s="103"/>
      <c r="G3" s="103"/>
      <c r="H3" s="104" t="s">
        <v>46</v>
      </c>
    </row>
    <row r="4" ht="22.5" customHeight="1" spans="1:8">
      <c r="A4" s="105" t="s">
        <v>47</v>
      </c>
      <c r="B4" s="105"/>
      <c r="C4" s="105" t="s">
        <v>48</v>
      </c>
      <c r="D4" s="105"/>
      <c r="E4" s="105"/>
      <c r="F4" s="105"/>
      <c r="G4" s="105"/>
      <c r="H4" s="105"/>
    </row>
    <row r="5" ht="22.5" customHeight="1" spans="1:8">
      <c r="A5" s="105" t="s">
        <v>49</v>
      </c>
      <c r="B5" s="105" t="s">
        <v>50</v>
      </c>
      <c r="C5" s="105" t="s">
        <v>51</v>
      </c>
      <c r="D5" s="106" t="s">
        <v>50</v>
      </c>
      <c r="E5" s="105" t="s">
        <v>52</v>
      </c>
      <c r="F5" s="105" t="s">
        <v>50</v>
      </c>
      <c r="G5" s="105" t="s">
        <v>53</v>
      </c>
      <c r="H5" s="105" t="s">
        <v>50</v>
      </c>
    </row>
    <row r="6" ht="22.5" customHeight="1" spans="1:8">
      <c r="A6" s="107" t="s">
        <v>293</v>
      </c>
      <c r="B6" s="108"/>
      <c r="C6" s="109" t="s">
        <v>294</v>
      </c>
      <c r="D6" s="110"/>
      <c r="E6" s="111" t="s">
        <v>295</v>
      </c>
      <c r="F6" s="111"/>
      <c r="G6" s="112" t="s">
        <v>296</v>
      </c>
      <c r="H6" s="110"/>
    </row>
    <row r="7" ht="22.5" customHeight="1" spans="1:8">
      <c r="A7" s="113"/>
      <c r="B7" s="108"/>
      <c r="C7" s="109" t="s">
        <v>297</v>
      </c>
      <c r="D7" s="110"/>
      <c r="E7" s="112" t="s">
        <v>298</v>
      </c>
      <c r="F7" s="112"/>
      <c r="G7" s="112" t="s">
        <v>299</v>
      </c>
      <c r="H7" s="110"/>
    </row>
    <row r="8" ht="22.5" customHeight="1" spans="1:10">
      <c r="A8" s="113"/>
      <c r="B8" s="108"/>
      <c r="C8" s="109" t="s">
        <v>300</v>
      </c>
      <c r="D8" s="110"/>
      <c r="E8" s="112" t="s">
        <v>301</v>
      </c>
      <c r="F8" s="112"/>
      <c r="G8" s="112" t="s">
        <v>302</v>
      </c>
      <c r="H8" s="110"/>
      <c r="J8" s="61"/>
    </row>
    <row r="9" ht="22.5" customHeight="1" spans="1:8">
      <c r="A9" s="107"/>
      <c r="B9" s="108"/>
      <c r="C9" s="109" t="s">
        <v>303</v>
      </c>
      <c r="D9" s="110"/>
      <c r="E9" s="112" t="s">
        <v>304</v>
      </c>
      <c r="F9" s="112"/>
      <c r="G9" s="112" t="s">
        <v>305</v>
      </c>
      <c r="H9" s="110"/>
    </row>
    <row r="10" ht="22.5" customHeight="1" spans="1:9">
      <c r="A10" s="107"/>
      <c r="B10" s="108"/>
      <c r="C10" s="109" t="s">
        <v>306</v>
      </c>
      <c r="D10" s="110"/>
      <c r="E10" s="112" t="s">
        <v>307</v>
      </c>
      <c r="F10" s="112"/>
      <c r="G10" s="112" t="s">
        <v>308</v>
      </c>
      <c r="H10" s="110"/>
      <c r="I10" s="61"/>
    </row>
    <row r="11" ht="22.5" customHeight="1" spans="1:9">
      <c r="A11" s="113"/>
      <c r="B11" s="108"/>
      <c r="C11" s="109" t="s">
        <v>309</v>
      </c>
      <c r="D11" s="110"/>
      <c r="E11" s="112" t="s">
        <v>310</v>
      </c>
      <c r="F11" s="112"/>
      <c r="G11" s="112" t="s">
        <v>311</v>
      </c>
      <c r="H11" s="110"/>
      <c r="I11" s="61"/>
    </row>
    <row r="12" ht="22.5" customHeight="1" spans="1:9">
      <c r="A12" s="113"/>
      <c r="B12" s="108"/>
      <c r="C12" s="109" t="s">
        <v>312</v>
      </c>
      <c r="D12" s="110"/>
      <c r="E12" s="112" t="s">
        <v>298</v>
      </c>
      <c r="F12" s="112"/>
      <c r="G12" s="112" t="s">
        <v>313</v>
      </c>
      <c r="H12" s="110"/>
      <c r="I12" s="61"/>
    </row>
    <row r="13" ht="22.5" customHeight="1" spans="1:9">
      <c r="A13" s="114"/>
      <c r="B13" s="108"/>
      <c r="C13" s="109" t="s">
        <v>314</v>
      </c>
      <c r="D13" s="110"/>
      <c r="E13" s="112" t="s">
        <v>301</v>
      </c>
      <c r="F13" s="112"/>
      <c r="G13" s="112" t="s">
        <v>315</v>
      </c>
      <c r="H13" s="110"/>
      <c r="I13" s="61"/>
    </row>
    <row r="14" ht="22.5" customHeight="1" spans="1:8">
      <c r="A14" s="114"/>
      <c r="B14" s="108"/>
      <c r="C14" s="109" t="s">
        <v>316</v>
      </c>
      <c r="D14" s="110"/>
      <c r="E14" s="112" t="s">
        <v>304</v>
      </c>
      <c r="F14" s="112"/>
      <c r="G14" s="112" t="s">
        <v>317</v>
      </c>
      <c r="H14" s="110"/>
    </row>
    <row r="15" ht="22.5" customHeight="1" spans="1:8">
      <c r="A15" s="114"/>
      <c r="B15" s="108"/>
      <c r="C15" s="109" t="s">
        <v>318</v>
      </c>
      <c r="D15" s="110"/>
      <c r="E15" s="112" t="s">
        <v>319</v>
      </c>
      <c r="F15" s="112"/>
      <c r="G15" s="112" t="s">
        <v>320</v>
      </c>
      <c r="H15" s="110"/>
    </row>
    <row r="16" ht="22.5" customHeight="1" spans="1:10">
      <c r="A16" s="77"/>
      <c r="B16" s="115"/>
      <c r="C16" s="109" t="s">
        <v>321</v>
      </c>
      <c r="D16" s="110"/>
      <c r="E16" s="112" t="s">
        <v>322</v>
      </c>
      <c r="F16" s="112"/>
      <c r="G16" s="112" t="s">
        <v>323</v>
      </c>
      <c r="H16" s="110"/>
      <c r="J16" s="61"/>
    </row>
    <row r="17" ht="22.5" customHeight="1" spans="1:8">
      <c r="A17" s="76"/>
      <c r="B17" s="115"/>
      <c r="C17" s="109" t="s">
        <v>324</v>
      </c>
      <c r="D17" s="110"/>
      <c r="E17" s="112" t="s">
        <v>325</v>
      </c>
      <c r="F17" s="112"/>
      <c r="G17" s="112" t="s">
        <v>324</v>
      </c>
      <c r="H17" s="110"/>
    </row>
    <row r="18" ht="22.5" customHeight="1" spans="1:8">
      <c r="A18" s="76"/>
      <c r="B18" s="115"/>
      <c r="C18" s="109" t="s">
        <v>326</v>
      </c>
      <c r="D18" s="110"/>
      <c r="E18" s="112" t="s">
        <v>327</v>
      </c>
      <c r="F18" s="112"/>
      <c r="G18" s="112" t="s">
        <v>328</v>
      </c>
      <c r="H18" s="110"/>
    </row>
    <row r="19" ht="22.5" customHeight="1" spans="1:8">
      <c r="A19" s="114"/>
      <c r="B19" s="115"/>
      <c r="C19" s="109" t="s">
        <v>329</v>
      </c>
      <c r="D19" s="110"/>
      <c r="E19" s="112" t="s">
        <v>330</v>
      </c>
      <c r="F19" s="112"/>
      <c r="G19" s="112" t="s">
        <v>331</v>
      </c>
      <c r="H19" s="110"/>
    </row>
    <row r="20" ht="22.5" customHeight="1" spans="1:8">
      <c r="A20" s="114"/>
      <c r="B20" s="108"/>
      <c r="C20" s="109"/>
      <c r="D20" s="110"/>
      <c r="E20" s="112" t="s">
        <v>332</v>
      </c>
      <c r="F20" s="112"/>
      <c r="G20" s="112" t="s">
        <v>333</v>
      </c>
      <c r="H20" s="110"/>
    </row>
    <row r="21" ht="22.5" customHeight="1" spans="1:8">
      <c r="A21" s="77"/>
      <c r="B21" s="108"/>
      <c r="C21" s="76"/>
      <c r="D21" s="110"/>
      <c r="E21" s="112" t="s">
        <v>334</v>
      </c>
      <c r="F21" s="112"/>
      <c r="G21" s="112"/>
      <c r="H21" s="110"/>
    </row>
    <row r="22" ht="18" customHeight="1" spans="1:8">
      <c r="A22" s="76"/>
      <c r="B22" s="108"/>
      <c r="C22" s="76"/>
      <c r="D22" s="110"/>
      <c r="E22" s="116" t="s">
        <v>335</v>
      </c>
      <c r="F22" s="116"/>
      <c r="G22" s="116"/>
      <c r="H22" s="110"/>
    </row>
    <row r="23" ht="19.5" customHeight="1" spans="1:8">
      <c r="A23" s="76"/>
      <c r="B23" s="108"/>
      <c r="C23" s="76"/>
      <c r="D23" s="110"/>
      <c r="E23" s="116" t="s">
        <v>336</v>
      </c>
      <c r="F23" s="116"/>
      <c r="G23" s="116"/>
      <c r="H23" s="110"/>
    </row>
    <row r="24" ht="21.75" customHeight="1" spans="1:8">
      <c r="A24" s="76"/>
      <c r="B24" s="108"/>
      <c r="C24" s="109"/>
      <c r="D24" s="117"/>
      <c r="E24" s="116" t="s">
        <v>337</v>
      </c>
      <c r="F24" s="116"/>
      <c r="G24" s="116"/>
      <c r="H24" s="110"/>
    </row>
    <row r="25" ht="21.75" customHeight="1" spans="1:8">
      <c r="A25" s="76"/>
      <c r="B25" s="108"/>
      <c r="C25" s="109"/>
      <c r="D25" s="117"/>
      <c r="E25" s="116"/>
      <c r="F25" s="116"/>
      <c r="G25" s="116"/>
      <c r="H25" s="110"/>
    </row>
    <row r="26" ht="23.25" customHeight="1" spans="1:8">
      <c r="A26" s="76"/>
      <c r="B26" s="108"/>
      <c r="C26" s="109"/>
      <c r="D26" s="117"/>
      <c r="E26" s="107"/>
      <c r="F26" s="107"/>
      <c r="G26" s="107"/>
      <c r="H26" s="118"/>
    </row>
    <row r="27" ht="18" customHeight="1" spans="1:8">
      <c r="A27" s="106" t="s">
        <v>127</v>
      </c>
      <c r="B27" s="115">
        <f>SUM(B6,B9,B10,B12,B13,B14,B15)</f>
        <v>0</v>
      </c>
      <c r="C27" s="106" t="s">
        <v>128</v>
      </c>
      <c r="D27" s="117">
        <f>SUM(D6:D20)</f>
        <v>0</v>
      </c>
      <c r="E27" s="106" t="s">
        <v>128</v>
      </c>
      <c r="F27" s="106"/>
      <c r="G27" s="106" t="s">
        <v>128</v>
      </c>
      <c r="H27" s="118">
        <f>SUM(H6,H11,H21,H22,H23)</f>
        <v>0</v>
      </c>
    </row>
    <row r="28" customHeight="1" spans="2:8">
      <c r="B28" s="61"/>
      <c r="D28" s="61"/>
      <c r="H28" s="61"/>
    </row>
    <row r="29" customHeight="1" spans="2:8">
      <c r="B29" s="61"/>
      <c r="D29" s="61"/>
      <c r="H29" s="61"/>
    </row>
    <row r="30" customHeight="1" spans="2:8">
      <c r="B30" s="61"/>
      <c r="D30" s="61"/>
      <c r="H30" s="61"/>
    </row>
    <row r="31" customHeight="1" spans="2:8">
      <c r="B31" s="61"/>
      <c r="D31" s="61"/>
      <c r="H31" s="61"/>
    </row>
    <row r="32" customHeight="1" spans="2:8">
      <c r="B32" s="61"/>
      <c r="D32" s="61"/>
      <c r="H32" s="61"/>
    </row>
    <row r="33" customHeight="1" spans="2:8">
      <c r="B33" s="61"/>
      <c r="D33" s="61"/>
      <c r="H33" s="61"/>
    </row>
    <row r="34" customHeight="1" spans="2:8">
      <c r="B34" s="61"/>
      <c r="D34" s="61"/>
      <c r="H34" s="61"/>
    </row>
    <row r="35" customHeight="1" spans="2:8">
      <c r="B35" s="61"/>
      <c r="D35" s="61"/>
      <c r="H35" s="61"/>
    </row>
    <row r="36" customHeight="1" spans="2:8">
      <c r="B36" s="61"/>
      <c r="D36" s="61"/>
      <c r="H36" s="61"/>
    </row>
    <row r="37" customHeight="1" spans="2:8">
      <c r="B37" s="61"/>
      <c r="D37" s="61"/>
      <c r="H37" s="61"/>
    </row>
    <row r="38" customHeight="1" spans="2:8">
      <c r="B38" s="61"/>
      <c r="D38" s="61"/>
      <c r="H38" s="61"/>
    </row>
    <row r="39" customHeight="1" spans="2:8">
      <c r="B39" s="61"/>
      <c r="D39" s="61"/>
      <c r="H39" s="61"/>
    </row>
    <row r="40" customHeight="1" spans="2:4">
      <c r="B40" s="61"/>
      <c r="D40" s="61"/>
    </row>
    <row r="41" customHeight="1" spans="2:4">
      <c r="B41" s="61"/>
      <c r="D41" s="61"/>
    </row>
    <row r="42" customHeight="1" spans="2:4">
      <c r="B42" s="61"/>
      <c r="D42" s="61"/>
    </row>
    <row r="43" customHeight="1" spans="2:2">
      <c r="B43" s="61"/>
    </row>
    <row r="44" customHeight="1" spans="2:2">
      <c r="B44" s="61"/>
    </row>
    <row r="45" customHeight="1" spans="2:2">
      <c r="B45" s="61"/>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showGridLines="0" showZeros="0" topLeftCell="A4" workbookViewId="0">
      <selection activeCell="J16" sqref="J16"/>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61" t="s">
        <v>30</v>
      </c>
    </row>
    <row r="2" ht="28.5" customHeight="1" spans="1:4">
      <c r="A2" s="83" t="s">
        <v>338</v>
      </c>
      <c r="B2" s="83"/>
      <c r="C2" s="83"/>
      <c r="D2" s="83"/>
    </row>
    <row r="3" ht="22.5" customHeight="1" spans="4:4">
      <c r="D3" s="82" t="s">
        <v>46</v>
      </c>
    </row>
    <row r="4" ht="22.5" customHeight="1" spans="1:4">
      <c r="A4" s="85" t="s">
        <v>138</v>
      </c>
      <c r="B4" s="70" t="s">
        <v>339</v>
      </c>
      <c r="C4" s="85" t="s">
        <v>340</v>
      </c>
      <c r="D4" s="85" t="s">
        <v>341</v>
      </c>
    </row>
    <row r="5" ht="27" customHeight="1" spans="1:4">
      <c r="A5" s="71" t="s">
        <v>151</v>
      </c>
      <c r="B5" s="71" t="s">
        <v>141</v>
      </c>
      <c r="C5" s="75">
        <v>38</v>
      </c>
      <c r="D5" s="71" t="s">
        <v>151</v>
      </c>
    </row>
    <row r="6" ht="27" customHeight="1" spans="1:4">
      <c r="A6" s="71" t="s">
        <v>152</v>
      </c>
      <c r="B6" s="71" t="s">
        <v>153</v>
      </c>
      <c r="C6" s="75">
        <v>38</v>
      </c>
      <c r="D6" s="71" t="s">
        <v>151</v>
      </c>
    </row>
    <row r="7" ht="27" customHeight="1" spans="1:4">
      <c r="A7" s="71" t="s">
        <v>154</v>
      </c>
      <c r="B7" s="71" t="s">
        <v>155</v>
      </c>
      <c r="C7" s="75">
        <v>12</v>
      </c>
      <c r="D7" s="71" t="s">
        <v>151</v>
      </c>
    </row>
    <row r="8" ht="27" customHeight="1" spans="1:4">
      <c r="A8" s="71" t="s">
        <v>342</v>
      </c>
      <c r="B8" s="71" t="s">
        <v>343</v>
      </c>
      <c r="C8" s="75">
        <v>12</v>
      </c>
      <c r="D8" s="71" t="s">
        <v>151</v>
      </c>
    </row>
    <row r="9" ht="27" customHeight="1" spans="1:4">
      <c r="A9" s="71" t="s">
        <v>344</v>
      </c>
      <c r="B9" s="71" t="s">
        <v>345</v>
      </c>
      <c r="C9" s="75">
        <v>12</v>
      </c>
      <c r="D9" s="71" t="s">
        <v>151</v>
      </c>
    </row>
    <row r="10" ht="60" customHeight="1" spans="1:4">
      <c r="A10" s="71" t="s">
        <v>346</v>
      </c>
      <c r="B10" s="71" t="s">
        <v>347</v>
      </c>
      <c r="C10" s="75">
        <v>12</v>
      </c>
      <c r="D10" s="71" t="s">
        <v>348</v>
      </c>
    </row>
    <row r="11" ht="27" customHeight="1" spans="1:4">
      <c r="A11" s="71" t="s">
        <v>156</v>
      </c>
      <c r="B11" s="71" t="s">
        <v>157</v>
      </c>
      <c r="C11" s="75">
        <v>11</v>
      </c>
      <c r="D11" s="71" t="s">
        <v>151</v>
      </c>
    </row>
    <row r="12" ht="27" customHeight="1" spans="1:4">
      <c r="A12" s="71" t="s">
        <v>342</v>
      </c>
      <c r="B12" s="71" t="s">
        <v>343</v>
      </c>
      <c r="C12" s="75">
        <v>11</v>
      </c>
      <c r="D12" s="71" t="s">
        <v>151</v>
      </c>
    </row>
    <row r="13" ht="27" customHeight="1" spans="1:4">
      <c r="A13" s="71" t="s">
        <v>344</v>
      </c>
      <c r="B13" s="71" t="s">
        <v>345</v>
      </c>
      <c r="C13" s="75">
        <v>11</v>
      </c>
      <c r="D13" s="71" t="s">
        <v>151</v>
      </c>
    </row>
    <row r="14" ht="70" customHeight="1" spans="1:4">
      <c r="A14" s="71" t="s">
        <v>346</v>
      </c>
      <c r="B14" s="71" t="s">
        <v>349</v>
      </c>
      <c r="C14" s="75">
        <v>11</v>
      </c>
      <c r="D14" s="71" t="s">
        <v>350</v>
      </c>
    </row>
    <row r="15" ht="27" customHeight="1" spans="1:4">
      <c r="A15" s="71" t="s">
        <v>158</v>
      </c>
      <c r="B15" s="71" t="s">
        <v>159</v>
      </c>
      <c r="C15" s="75">
        <v>15</v>
      </c>
      <c r="D15" s="71" t="s">
        <v>151</v>
      </c>
    </row>
    <row r="16" ht="27" customHeight="1" spans="1:4">
      <c r="A16" s="71" t="s">
        <v>342</v>
      </c>
      <c r="B16" s="71" t="s">
        <v>343</v>
      </c>
      <c r="C16" s="75">
        <v>15</v>
      </c>
      <c r="D16" s="71" t="s">
        <v>151</v>
      </c>
    </row>
    <row r="17" ht="27" customHeight="1" spans="1:4">
      <c r="A17" s="71" t="s">
        <v>344</v>
      </c>
      <c r="B17" s="71" t="s">
        <v>345</v>
      </c>
      <c r="C17" s="75">
        <v>15</v>
      </c>
      <c r="D17" s="71" t="s">
        <v>151</v>
      </c>
    </row>
    <row r="18" ht="67" customHeight="1" spans="1:4">
      <c r="A18" s="71" t="s">
        <v>346</v>
      </c>
      <c r="B18" s="71" t="s">
        <v>351</v>
      </c>
      <c r="C18" s="75">
        <v>15</v>
      </c>
      <c r="D18" s="71" t="s">
        <v>352</v>
      </c>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42" sqref="G42"/>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90" t="s">
        <v>353</v>
      </c>
      <c r="B2" s="90"/>
      <c r="C2" s="90"/>
      <c r="D2" s="90"/>
      <c r="E2" s="90"/>
      <c r="F2" s="90"/>
      <c r="G2" s="90"/>
      <c r="H2" s="90"/>
      <c r="I2" s="90"/>
      <c r="J2" s="90"/>
      <c r="K2" s="90"/>
    </row>
    <row r="3" ht="20.25" spans="5:11">
      <c r="E3" s="91"/>
      <c r="F3" s="91"/>
      <c r="G3" s="91"/>
      <c r="H3" s="91"/>
      <c r="I3" s="91"/>
      <c r="J3" s="93"/>
      <c r="K3" s="93" t="s">
        <v>46</v>
      </c>
    </row>
    <row r="4" s="89" customFormat="1" ht="41" customHeight="1" spans="1:11">
      <c r="A4" s="92" t="s">
        <v>354</v>
      </c>
      <c r="B4" s="92" t="s">
        <v>355</v>
      </c>
      <c r="C4" s="92" t="s">
        <v>356</v>
      </c>
      <c r="D4" s="92" t="s">
        <v>357</v>
      </c>
      <c r="E4" s="92" t="s">
        <v>358</v>
      </c>
      <c r="F4" s="92" t="s">
        <v>359</v>
      </c>
      <c r="G4" s="92" t="s">
        <v>360</v>
      </c>
      <c r="H4" s="92" t="s">
        <v>361</v>
      </c>
      <c r="I4" s="94" t="s">
        <v>362</v>
      </c>
      <c r="J4" s="92" t="s">
        <v>363</v>
      </c>
      <c r="K4" s="95" t="s">
        <v>175</v>
      </c>
    </row>
    <row r="5" spans="1:11">
      <c r="A5" s="88" t="s">
        <v>364</v>
      </c>
      <c r="B5" s="88" t="s">
        <v>364</v>
      </c>
      <c r="C5" s="88" t="s">
        <v>364</v>
      </c>
      <c r="D5" s="88" t="s">
        <v>364</v>
      </c>
      <c r="E5" s="88" t="s">
        <v>364</v>
      </c>
      <c r="F5" s="88" t="s">
        <v>364</v>
      </c>
      <c r="G5" s="88" t="s">
        <v>364</v>
      </c>
      <c r="H5" s="88" t="s">
        <v>364</v>
      </c>
      <c r="I5" s="88" t="s">
        <v>364</v>
      </c>
      <c r="J5" s="88" t="s">
        <v>364</v>
      </c>
      <c r="K5" s="88" t="s">
        <v>364</v>
      </c>
    </row>
    <row r="6" spans="1:11">
      <c r="A6" s="76"/>
      <c r="B6" s="76"/>
      <c r="C6" s="76"/>
      <c r="D6" s="76"/>
      <c r="E6" s="76"/>
      <c r="F6" s="76"/>
      <c r="G6" s="76"/>
      <c r="H6" s="76"/>
      <c r="I6" s="76"/>
      <c r="J6" s="96"/>
      <c r="K6" s="76"/>
    </row>
    <row r="7" spans="1:11">
      <c r="A7" s="76"/>
      <c r="B7" s="76"/>
      <c r="C7" s="76"/>
      <c r="D7" s="76"/>
      <c r="E7" s="76"/>
      <c r="F7" s="76"/>
      <c r="G7" s="76"/>
      <c r="H7" s="76"/>
      <c r="I7" s="76"/>
      <c r="J7" s="96"/>
      <c r="K7" s="76"/>
    </row>
    <row r="8" spans="1:11">
      <c r="A8" s="76"/>
      <c r="B8" s="76"/>
      <c r="C8" s="76"/>
      <c r="D8" s="76"/>
      <c r="E8" s="76"/>
      <c r="F8" s="76"/>
      <c r="G8" s="76"/>
      <c r="H8" s="76"/>
      <c r="I8" s="76"/>
      <c r="J8" s="96"/>
      <c r="K8" s="76"/>
    </row>
    <row r="9" spans="1:11">
      <c r="A9" s="76"/>
      <c r="B9" s="76"/>
      <c r="C9" s="76"/>
      <c r="D9" s="76"/>
      <c r="E9" s="76"/>
      <c r="F9" s="76"/>
      <c r="G9" s="76"/>
      <c r="H9" s="76"/>
      <c r="I9" s="76"/>
      <c r="J9" s="96"/>
      <c r="K9" s="76"/>
    </row>
    <row r="10" spans="1:11">
      <c r="A10" s="76"/>
      <c r="B10" s="76"/>
      <c r="C10" s="76"/>
      <c r="D10" s="76"/>
      <c r="E10" s="76"/>
      <c r="F10" s="76"/>
      <c r="G10" s="76"/>
      <c r="H10" s="76"/>
      <c r="I10" s="76"/>
      <c r="J10" s="96"/>
      <c r="K10" s="76"/>
    </row>
    <row r="11" spans="1:11">
      <c r="A11" s="76"/>
      <c r="B11" s="76"/>
      <c r="C11" s="76"/>
      <c r="D11" s="76"/>
      <c r="E11" s="76"/>
      <c r="F11" s="76"/>
      <c r="G11" s="76"/>
      <c r="H11" s="76"/>
      <c r="I11" s="76"/>
      <c r="J11" s="96"/>
      <c r="K11" s="76"/>
    </row>
    <row r="12" spans="1:11">
      <c r="A12" s="76"/>
      <c r="B12" s="76"/>
      <c r="C12" s="76"/>
      <c r="D12" s="76"/>
      <c r="E12" s="76"/>
      <c r="F12" s="76"/>
      <c r="G12" s="76"/>
      <c r="H12" s="76"/>
      <c r="I12" s="76"/>
      <c r="J12" s="96"/>
      <c r="K12" s="76"/>
    </row>
    <row r="13" spans="1:11">
      <c r="A13" s="76"/>
      <c r="B13" s="76"/>
      <c r="C13" s="76"/>
      <c r="D13" s="76"/>
      <c r="E13" s="76"/>
      <c r="F13" s="76"/>
      <c r="G13" s="76"/>
      <c r="H13" s="76"/>
      <c r="I13" s="76"/>
      <c r="J13" s="96"/>
      <c r="K13" s="76"/>
    </row>
    <row r="14" spans="1:11">
      <c r="A14" s="76"/>
      <c r="B14" s="76"/>
      <c r="C14" s="76"/>
      <c r="D14" s="76"/>
      <c r="E14" s="76"/>
      <c r="F14" s="76"/>
      <c r="G14" s="76"/>
      <c r="H14" s="76"/>
      <c r="I14" s="76"/>
      <c r="J14" s="96"/>
      <c r="K14" s="76"/>
    </row>
    <row r="15" spans="1:11">
      <c r="A15" s="76"/>
      <c r="B15" s="76"/>
      <c r="C15" s="76"/>
      <c r="D15" s="76"/>
      <c r="E15" s="76"/>
      <c r="F15" s="76"/>
      <c r="G15" s="76"/>
      <c r="H15" s="76"/>
      <c r="I15" s="76"/>
      <c r="J15" s="96"/>
      <c r="K15" s="76"/>
    </row>
    <row r="16" spans="1:11">
      <c r="A16" s="76"/>
      <c r="B16" s="76"/>
      <c r="C16" s="76"/>
      <c r="D16" s="76"/>
      <c r="E16" s="76"/>
      <c r="F16" s="76"/>
      <c r="G16" s="76"/>
      <c r="H16" s="76"/>
      <c r="I16" s="76"/>
      <c r="J16" s="96"/>
      <c r="K16" s="76"/>
    </row>
    <row r="17" spans="1:11">
      <c r="A17" s="76"/>
      <c r="B17" s="76"/>
      <c r="C17" s="76"/>
      <c r="D17" s="76"/>
      <c r="E17" s="76"/>
      <c r="F17" s="76"/>
      <c r="G17" s="76"/>
      <c r="H17" s="76"/>
      <c r="I17" s="76"/>
      <c r="J17" s="96"/>
      <c r="K17" s="76"/>
    </row>
    <row r="18" spans="1:11">
      <c r="A18" s="76"/>
      <c r="B18" s="76"/>
      <c r="C18" s="76"/>
      <c r="D18" s="76"/>
      <c r="E18" s="76"/>
      <c r="F18" s="76"/>
      <c r="G18" s="76"/>
      <c r="H18" s="76"/>
      <c r="I18" s="76"/>
      <c r="J18" s="96"/>
      <c r="K18" s="76"/>
    </row>
    <row r="19" spans="1:11">
      <c r="A19" s="76"/>
      <c r="B19" s="76"/>
      <c r="C19" s="76"/>
      <c r="D19" s="76"/>
      <c r="E19" s="76"/>
      <c r="F19" s="76"/>
      <c r="G19" s="76"/>
      <c r="H19" s="76"/>
      <c r="I19" s="76"/>
      <c r="J19" s="96"/>
      <c r="K19" s="76"/>
    </row>
    <row r="20" spans="1:11">
      <c r="A20" s="76"/>
      <c r="B20" s="76"/>
      <c r="C20" s="76"/>
      <c r="D20" s="76"/>
      <c r="E20" s="76"/>
      <c r="F20" s="76"/>
      <c r="G20" s="76"/>
      <c r="H20" s="76"/>
      <c r="I20" s="76"/>
      <c r="J20" s="96"/>
      <c r="K20" s="76"/>
    </row>
    <row r="21" spans="1:11">
      <c r="A21" s="76"/>
      <c r="B21" s="76"/>
      <c r="C21" s="76"/>
      <c r="D21" s="76"/>
      <c r="E21" s="76"/>
      <c r="F21" s="76"/>
      <c r="G21" s="76"/>
      <c r="H21" s="76"/>
      <c r="I21" s="76"/>
      <c r="J21" s="96"/>
      <c r="K21" s="76"/>
    </row>
    <row r="22" spans="1:11">
      <c r="A22" s="76"/>
      <c r="B22" s="76"/>
      <c r="C22" s="76"/>
      <c r="D22" s="76"/>
      <c r="E22" s="76"/>
      <c r="F22" s="76"/>
      <c r="G22" s="76"/>
      <c r="H22" s="76"/>
      <c r="I22" s="76"/>
      <c r="J22" s="96"/>
      <c r="K22" s="76"/>
    </row>
    <row r="24" spans="1:1">
      <c r="A24" t="s">
        <v>365</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topLeftCell="A2" workbookViewId="0">
      <selection activeCell="L14" sqref="L14"/>
    </sheetView>
  </sheetViews>
  <sheetFormatPr defaultColWidth="9.16666666666667" defaultRowHeight="12.75" customHeight="1"/>
  <cols>
    <col min="1" max="1" width="6.16666666666667" customWidth="1"/>
    <col min="2" max="2" width="5.5" customWidth="1"/>
    <col min="3" max="3" width="6.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14" width="9.16666666666667" customWidth="1"/>
    <col min="15" max="15" width="16" customWidth="1"/>
    <col min="16" max="255" width="9.16666666666667" customWidth="1"/>
  </cols>
  <sheetData>
    <row r="1" ht="29.25" customHeight="1" spans="1:1">
      <c r="A1" s="61" t="s">
        <v>35</v>
      </c>
    </row>
    <row r="2" ht="23.25" customHeight="1" spans="1:16">
      <c r="A2" s="83" t="s">
        <v>366</v>
      </c>
      <c r="B2" s="83"/>
      <c r="C2" s="83"/>
      <c r="D2" s="83"/>
      <c r="E2" s="83"/>
      <c r="F2" s="83"/>
      <c r="G2" s="83"/>
      <c r="H2" s="83"/>
      <c r="I2" s="83"/>
      <c r="J2" s="83"/>
      <c r="K2" s="83"/>
      <c r="L2" s="83"/>
      <c r="M2" s="83"/>
      <c r="N2" s="83"/>
      <c r="O2" s="83"/>
      <c r="P2" s="83"/>
    </row>
    <row r="3" ht="26.25" customHeight="1" spans="14:16">
      <c r="N3" s="82"/>
      <c r="P3" s="82" t="s">
        <v>46</v>
      </c>
    </row>
    <row r="4" ht="33" customHeight="1" spans="1:16">
      <c r="A4" s="68" t="s">
        <v>367</v>
      </c>
      <c r="B4" s="68"/>
      <c r="C4" s="68"/>
      <c r="D4" s="68" t="s">
        <v>138</v>
      </c>
      <c r="E4" s="64" t="s">
        <v>368</v>
      </c>
      <c r="F4" s="68" t="s">
        <v>369</v>
      </c>
      <c r="G4" s="84" t="s">
        <v>370</v>
      </c>
      <c r="H4" s="78" t="s">
        <v>371</v>
      </c>
      <c r="I4" s="68" t="s">
        <v>372</v>
      </c>
      <c r="J4" s="68" t="s">
        <v>373</v>
      </c>
      <c r="K4" s="68"/>
      <c r="L4" s="68" t="s">
        <v>374</v>
      </c>
      <c r="M4" s="68"/>
      <c r="N4" s="79" t="s">
        <v>375</v>
      </c>
      <c r="O4" s="68" t="s">
        <v>376</v>
      </c>
      <c r="P4" s="63" t="s">
        <v>377</v>
      </c>
    </row>
    <row r="5" ht="18" customHeight="1" spans="1:16">
      <c r="A5" s="85" t="s">
        <v>378</v>
      </c>
      <c r="B5" s="85" t="s">
        <v>379</v>
      </c>
      <c r="C5" s="85" t="s">
        <v>380</v>
      </c>
      <c r="D5" s="68"/>
      <c r="E5" s="64"/>
      <c r="F5" s="68"/>
      <c r="G5" s="86"/>
      <c r="H5" s="78"/>
      <c r="I5" s="68"/>
      <c r="J5" s="68" t="s">
        <v>378</v>
      </c>
      <c r="K5" s="68" t="s">
        <v>379</v>
      </c>
      <c r="L5" s="68" t="s">
        <v>378</v>
      </c>
      <c r="M5" s="68" t="s">
        <v>379</v>
      </c>
      <c r="N5" s="81"/>
      <c r="O5" s="68"/>
      <c r="P5" s="63"/>
    </row>
    <row r="6" ht="39" customHeight="1" spans="1:16">
      <c r="A6" s="71" t="s">
        <v>151</v>
      </c>
      <c r="B6" s="71" t="s">
        <v>151</v>
      </c>
      <c r="C6" s="71" t="s">
        <v>151</v>
      </c>
      <c r="D6" s="71" t="s">
        <v>151</v>
      </c>
      <c r="E6" s="71" t="s">
        <v>141</v>
      </c>
      <c r="F6" s="71" t="s">
        <v>151</v>
      </c>
      <c r="G6" s="71" t="s">
        <v>151</v>
      </c>
      <c r="H6" s="71" t="s">
        <v>151</v>
      </c>
      <c r="I6" s="87">
        <v>21</v>
      </c>
      <c r="J6" s="71" t="s">
        <v>151</v>
      </c>
      <c r="K6" s="71" t="s">
        <v>151</v>
      </c>
      <c r="L6" s="71" t="s">
        <v>151</v>
      </c>
      <c r="M6" s="71" t="s">
        <v>151</v>
      </c>
      <c r="N6" s="71" t="s">
        <v>151</v>
      </c>
      <c r="O6" s="75">
        <v>19.3</v>
      </c>
      <c r="P6" s="88"/>
    </row>
    <row r="7" ht="39" customHeight="1" spans="1:16">
      <c r="A7" s="71" t="s">
        <v>176</v>
      </c>
      <c r="B7" s="71" t="s">
        <v>381</v>
      </c>
      <c r="C7" s="71" t="s">
        <v>382</v>
      </c>
      <c r="D7" s="71" t="s">
        <v>152</v>
      </c>
      <c r="E7" s="71" t="s">
        <v>153</v>
      </c>
      <c r="F7" s="71" t="s">
        <v>151</v>
      </c>
      <c r="G7" s="71" t="s">
        <v>151</v>
      </c>
      <c r="H7" s="71" t="s">
        <v>151</v>
      </c>
      <c r="I7" s="87">
        <v>15</v>
      </c>
      <c r="J7" s="71" t="s">
        <v>151</v>
      </c>
      <c r="K7" s="71" t="s">
        <v>151</v>
      </c>
      <c r="L7" s="71" t="s">
        <v>151</v>
      </c>
      <c r="M7" s="71" t="s">
        <v>151</v>
      </c>
      <c r="N7" s="71" t="s">
        <v>151</v>
      </c>
      <c r="O7" s="75">
        <v>9</v>
      </c>
      <c r="P7" s="77"/>
    </row>
    <row r="8" ht="62" customHeight="1" spans="1:16">
      <c r="A8" s="71" t="s">
        <v>176</v>
      </c>
      <c r="B8" s="71" t="s">
        <v>381</v>
      </c>
      <c r="C8" s="71" t="s">
        <v>382</v>
      </c>
      <c r="D8" s="71" t="s">
        <v>158</v>
      </c>
      <c r="E8" s="71" t="s">
        <v>159</v>
      </c>
      <c r="F8" s="71" t="s">
        <v>151</v>
      </c>
      <c r="G8" s="71" t="s">
        <v>151</v>
      </c>
      <c r="H8" s="71" t="s">
        <v>151</v>
      </c>
      <c r="I8" s="87">
        <v>15</v>
      </c>
      <c r="J8" s="71" t="s">
        <v>151</v>
      </c>
      <c r="K8" s="71" t="s">
        <v>151</v>
      </c>
      <c r="L8" s="71" t="s">
        <v>151</v>
      </c>
      <c r="M8" s="71" t="s">
        <v>151</v>
      </c>
      <c r="N8" s="71" t="s">
        <v>151</v>
      </c>
      <c r="O8" s="75">
        <v>9</v>
      </c>
      <c r="P8" s="77"/>
    </row>
    <row r="9" ht="39" customHeight="1" spans="1:17">
      <c r="A9" s="71" t="s">
        <v>176</v>
      </c>
      <c r="B9" s="71" t="s">
        <v>381</v>
      </c>
      <c r="C9" s="71" t="s">
        <v>382</v>
      </c>
      <c r="D9" s="71" t="s">
        <v>383</v>
      </c>
      <c r="E9" s="71" t="s">
        <v>384</v>
      </c>
      <c r="F9" s="71" t="s">
        <v>385</v>
      </c>
      <c r="G9" s="71" t="s">
        <v>182</v>
      </c>
      <c r="H9" s="71" t="s">
        <v>386</v>
      </c>
      <c r="I9" s="87">
        <v>15</v>
      </c>
      <c r="J9" s="71" t="s">
        <v>249</v>
      </c>
      <c r="K9" s="71" t="s">
        <v>382</v>
      </c>
      <c r="L9" s="71" t="s">
        <v>387</v>
      </c>
      <c r="M9" s="71" t="s">
        <v>388</v>
      </c>
      <c r="N9" s="71" t="s">
        <v>182</v>
      </c>
      <c r="O9" s="75">
        <v>9</v>
      </c>
      <c r="P9" s="76"/>
      <c r="Q9" s="61"/>
    </row>
    <row r="10" ht="39" customHeight="1" spans="1:17">
      <c r="A10" s="71" t="s">
        <v>176</v>
      </c>
      <c r="B10" s="71" t="s">
        <v>381</v>
      </c>
      <c r="C10" s="71" t="s">
        <v>389</v>
      </c>
      <c r="D10" s="71" t="s">
        <v>152</v>
      </c>
      <c r="E10" s="71" t="s">
        <v>153</v>
      </c>
      <c r="F10" s="71" t="s">
        <v>151</v>
      </c>
      <c r="G10" s="71" t="s">
        <v>151</v>
      </c>
      <c r="H10" s="71" t="s">
        <v>151</v>
      </c>
      <c r="I10" s="87">
        <v>6</v>
      </c>
      <c r="J10" s="71" t="s">
        <v>151</v>
      </c>
      <c r="K10" s="71" t="s">
        <v>151</v>
      </c>
      <c r="L10" s="71" t="s">
        <v>151</v>
      </c>
      <c r="M10" s="71" t="s">
        <v>151</v>
      </c>
      <c r="N10" s="71" t="s">
        <v>151</v>
      </c>
      <c r="O10" s="75">
        <v>10.3</v>
      </c>
      <c r="P10" s="76"/>
      <c r="Q10" s="61"/>
    </row>
    <row r="11" ht="39" customHeight="1" spans="1:17">
      <c r="A11" s="71" t="s">
        <v>176</v>
      </c>
      <c r="B11" s="71" t="s">
        <v>381</v>
      </c>
      <c r="C11" s="71" t="s">
        <v>389</v>
      </c>
      <c r="D11" s="71" t="s">
        <v>154</v>
      </c>
      <c r="E11" s="71" t="s">
        <v>155</v>
      </c>
      <c r="F11" s="71" t="s">
        <v>151</v>
      </c>
      <c r="G11" s="71" t="s">
        <v>151</v>
      </c>
      <c r="H11" s="71" t="s">
        <v>151</v>
      </c>
      <c r="I11" s="87">
        <v>1</v>
      </c>
      <c r="J11" s="71" t="s">
        <v>151</v>
      </c>
      <c r="K11" s="71" t="s">
        <v>151</v>
      </c>
      <c r="L11" s="71" t="s">
        <v>151</v>
      </c>
      <c r="M11" s="71" t="s">
        <v>151</v>
      </c>
      <c r="N11" s="71" t="s">
        <v>151</v>
      </c>
      <c r="O11" s="75">
        <v>7.8</v>
      </c>
      <c r="P11" s="76"/>
      <c r="Q11" s="61"/>
    </row>
    <row r="12" ht="39" customHeight="1" spans="1:17">
      <c r="A12" s="71" t="s">
        <v>176</v>
      </c>
      <c r="B12" s="71" t="s">
        <v>381</v>
      </c>
      <c r="C12" s="71" t="s">
        <v>389</v>
      </c>
      <c r="D12" s="71" t="s">
        <v>383</v>
      </c>
      <c r="E12" s="71" t="s">
        <v>390</v>
      </c>
      <c r="F12" s="71" t="s">
        <v>391</v>
      </c>
      <c r="G12" s="71" t="s">
        <v>182</v>
      </c>
      <c r="H12" s="71" t="s">
        <v>392</v>
      </c>
      <c r="I12" s="87">
        <v>1</v>
      </c>
      <c r="J12" s="71" t="s">
        <v>249</v>
      </c>
      <c r="K12" s="71" t="s">
        <v>393</v>
      </c>
      <c r="L12" s="71" t="s">
        <v>394</v>
      </c>
      <c r="M12" s="71" t="s">
        <v>382</v>
      </c>
      <c r="N12" s="71" t="s">
        <v>182</v>
      </c>
      <c r="O12" s="75">
        <v>7.8</v>
      </c>
      <c r="P12" s="76"/>
      <c r="Q12" s="61"/>
    </row>
    <row r="13" ht="39" customHeight="1" spans="1:16">
      <c r="A13" s="71" t="s">
        <v>176</v>
      </c>
      <c r="B13" s="71" t="s">
        <v>381</v>
      </c>
      <c r="C13" s="71" t="s">
        <v>389</v>
      </c>
      <c r="D13" s="71" t="s">
        <v>156</v>
      </c>
      <c r="E13" s="71" t="s">
        <v>157</v>
      </c>
      <c r="F13" s="71" t="s">
        <v>151</v>
      </c>
      <c r="G13" s="71" t="s">
        <v>151</v>
      </c>
      <c r="H13" s="71" t="s">
        <v>151</v>
      </c>
      <c r="I13" s="87">
        <v>5</v>
      </c>
      <c r="J13" s="71" t="s">
        <v>151</v>
      </c>
      <c r="K13" s="71" t="s">
        <v>151</v>
      </c>
      <c r="L13" s="71" t="s">
        <v>151</v>
      </c>
      <c r="M13" s="71" t="s">
        <v>151</v>
      </c>
      <c r="N13" s="71" t="s">
        <v>151</v>
      </c>
      <c r="O13" s="75">
        <v>2.5</v>
      </c>
      <c r="P13" s="77"/>
    </row>
    <row r="14" ht="39" customHeight="1" spans="1:16">
      <c r="A14" s="71" t="s">
        <v>176</v>
      </c>
      <c r="B14" s="71" t="s">
        <v>381</v>
      </c>
      <c r="C14" s="71" t="s">
        <v>389</v>
      </c>
      <c r="D14" s="71" t="s">
        <v>383</v>
      </c>
      <c r="E14" s="71" t="s">
        <v>395</v>
      </c>
      <c r="F14" s="71" t="s">
        <v>385</v>
      </c>
      <c r="G14" s="71" t="s">
        <v>182</v>
      </c>
      <c r="H14" s="71" t="s">
        <v>386</v>
      </c>
      <c r="I14" s="87">
        <v>5</v>
      </c>
      <c r="J14" s="71" t="s">
        <v>249</v>
      </c>
      <c r="K14" s="71" t="s">
        <v>382</v>
      </c>
      <c r="L14" s="71" t="s">
        <v>394</v>
      </c>
      <c r="M14" s="71" t="s">
        <v>382</v>
      </c>
      <c r="N14" s="71" t="s">
        <v>182</v>
      </c>
      <c r="O14" s="75">
        <v>2.5</v>
      </c>
      <c r="P14" s="77"/>
    </row>
    <row r="15" customHeight="1" spans="3:13">
      <c r="C15" s="61"/>
      <c r="D15" s="61"/>
      <c r="H15" s="61"/>
      <c r="J15" s="61"/>
      <c r="M15" s="61"/>
    </row>
    <row r="16" customHeight="1" spans="13:13">
      <c r="M16" s="61"/>
    </row>
    <row r="17" customHeight="1" spans="13:13">
      <c r="M17" s="61"/>
    </row>
    <row r="18" customHeight="1" spans="13:13">
      <c r="M18" s="61"/>
    </row>
    <row r="19" customHeight="1" spans="13:13">
      <c r="M19" s="61"/>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A5" workbookViewId="0">
      <selection activeCell="W13" sqref="W13"/>
    </sheetView>
  </sheetViews>
  <sheetFormatPr defaultColWidth="9.16666666666667" defaultRowHeight="12.75" customHeight="1"/>
  <cols>
    <col min="1" max="1" width="11.6666666666667" customWidth="1"/>
    <col min="2" max="2" width="32.8333333333333" customWidth="1"/>
    <col min="3" max="3" width="6.16666666666667" customWidth="1"/>
    <col min="4" max="4" width="8.5" customWidth="1"/>
    <col min="5" max="5" width="9" customWidth="1"/>
    <col min="6" max="6" width="7" customWidth="1"/>
    <col min="7" max="7" width="8" customWidth="1"/>
    <col min="8" max="8" width="10" customWidth="1"/>
    <col min="9" max="9" width="10.6666666666667" customWidth="1"/>
    <col min="10" max="11" width="6.83333333333333" customWidth="1"/>
    <col min="12" max="12" width="7.5" customWidth="1"/>
    <col min="13" max="13" width="8.66666666666667" customWidth="1"/>
    <col min="14" max="14" width="9.16666666666667" customWidth="1"/>
    <col min="15" max="15" width="8.33333333333333" customWidth="1"/>
    <col min="16" max="16" width="10.8333333333333" customWidth="1"/>
    <col min="17" max="17" width="9.16666666666667" customWidth="1"/>
    <col min="18" max="18" width="11.1666666666667" customWidth="1"/>
    <col min="19" max="19" width="9.66666666666667" customWidth="1"/>
    <col min="20" max="20" width="8.16666666666667" customWidth="1"/>
    <col min="21" max="16384" width="9.16666666666667" customWidth="1"/>
  </cols>
  <sheetData>
    <row r="1" ht="30" customHeight="1" spans="1:1">
      <c r="A1" s="61" t="s">
        <v>37</v>
      </c>
    </row>
    <row r="2" ht="28.5" customHeight="1" spans="1:29">
      <c r="A2" s="62" t="s">
        <v>396</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row>
    <row r="3" ht="22.5" customHeight="1" spans="29:29">
      <c r="AC3" s="82" t="s">
        <v>46</v>
      </c>
    </row>
    <row r="4" ht="30" customHeight="1" spans="1:29">
      <c r="A4" s="63" t="s">
        <v>138</v>
      </c>
      <c r="B4" s="63" t="s">
        <v>139</v>
      </c>
      <c r="C4" s="64" t="s">
        <v>397</v>
      </c>
      <c r="D4" s="65"/>
      <c r="E4" s="65"/>
      <c r="F4" s="65"/>
      <c r="G4" s="65"/>
      <c r="H4" s="65"/>
      <c r="I4" s="65"/>
      <c r="J4" s="65"/>
      <c r="K4" s="78"/>
      <c r="L4" s="64" t="s">
        <v>398</v>
      </c>
      <c r="M4" s="65"/>
      <c r="N4" s="65"/>
      <c r="O4" s="65"/>
      <c r="P4" s="65"/>
      <c r="Q4" s="65"/>
      <c r="R4" s="65"/>
      <c r="S4" s="65"/>
      <c r="T4" s="78"/>
      <c r="U4" s="64" t="s">
        <v>399</v>
      </c>
      <c r="V4" s="65"/>
      <c r="W4" s="65"/>
      <c r="X4" s="65"/>
      <c r="Y4" s="65"/>
      <c r="Z4" s="65"/>
      <c r="AA4" s="65"/>
      <c r="AB4" s="65"/>
      <c r="AC4" s="78"/>
    </row>
    <row r="5" ht="29" customHeight="1" spans="1:29">
      <c r="A5" s="63"/>
      <c r="B5" s="63"/>
      <c r="C5" s="66" t="s">
        <v>141</v>
      </c>
      <c r="D5" s="64" t="s">
        <v>400</v>
      </c>
      <c r="E5" s="65"/>
      <c r="F5" s="65"/>
      <c r="G5" s="65"/>
      <c r="H5" s="65"/>
      <c r="I5" s="78"/>
      <c r="J5" s="79" t="s">
        <v>271</v>
      </c>
      <c r="K5" s="79" t="s">
        <v>275</v>
      </c>
      <c r="L5" s="66" t="s">
        <v>141</v>
      </c>
      <c r="M5" s="64" t="s">
        <v>400</v>
      </c>
      <c r="N5" s="65"/>
      <c r="O5" s="65"/>
      <c r="P5" s="65"/>
      <c r="Q5" s="65"/>
      <c r="R5" s="78"/>
      <c r="S5" s="79" t="s">
        <v>271</v>
      </c>
      <c r="T5" s="79" t="s">
        <v>275</v>
      </c>
      <c r="U5" s="66" t="s">
        <v>141</v>
      </c>
      <c r="V5" s="64" t="s">
        <v>400</v>
      </c>
      <c r="W5" s="65"/>
      <c r="X5" s="65"/>
      <c r="Y5" s="65"/>
      <c r="Z5" s="65"/>
      <c r="AA5" s="78"/>
      <c r="AB5" s="79" t="s">
        <v>271</v>
      </c>
      <c r="AC5" s="79" t="s">
        <v>275</v>
      </c>
    </row>
    <row r="6" ht="23.25" customHeight="1" spans="1:29">
      <c r="A6" s="63"/>
      <c r="B6" s="63"/>
      <c r="C6" s="67"/>
      <c r="D6" s="68" t="s">
        <v>149</v>
      </c>
      <c r="E6" s="68" t="s">
        <v>401</v>
      </c>
      <c r="F6" s="68" t="s">
        <v>279</v>
      </c>
      <c r="G6" s="68" t="s">
        <v>402</v>
      </c>
      <c r="H6" s="68"/>
      <c r="I6" s="68"/>
      <c r="J6" s="80"/>
      <c r="K6" s="80"/>
      <c r="L6" s="67"/>
      <c r="M6" s="68" t="s">
        <v>149</v>
      </c>
      <c r="N6" s="68" t="s">
        <v>401</v>
      </c>
      <c r="O6" s="68" t="s">
        <v>279</v>
      </c>
      <c r="P6" s="68" t="s">
        <v>402</v>
      </c>
      <c r="Q6" s="68"/>
      <c r="R6" s="68"/>
      <c r="S6" s="80"/>
      <c r="T6" s="80"/>
      <c r="U6" s="67"/>
      <c r="V6" s="68" t="s">
        <v>149</v>
      </c>
      <c r="W6" s="68" t="s">
        <v>401</v>
      </c>
      <c r="X6" s="68" t="s">
        <v>279</v>
      </c>
      <c r="Y6" s="68" t="s">
        <v>402</v>
      </c>
      <c r="Z6" s="68"/>
      <c r="AA6" s="68"/>
      <c r="AB6" s="80"/>
      <c r="AC6" s="80"/>
    </row>
    <row r="7" ht="44" customHeight="1" spans="1:29">
      <c r="A7" s="63"/>
      <c r="B7" s="63"/>
      <c r="C7" s="69"/>
      <c r="D7" s="68"/>
      <c r="E7" s="68"/>
      <c r="F7" s="68"/>
      <c r="G7" s="70" t="s">
        <v>149</v>
      </c>
      <c r="H7" s="70" t="s">
        <v>403</v>
      </c>
      <c r="I7" s="70" t="s">
        <v>287</v>
      </c>
      <c r="J7" s="81"/>
      <c r="K7" s="81"/>
      <c r="L7" s="69"/>
      <c r="M7" s="68"/>
      <c r="N7" s="68"/>
      <c r="O7" s="68"/>
      <c r="P7" s="70" t="s">
        <v>149</v>
      </c>
      <c r="Q7" s="70" t="s">
        <v>403</v>
      </c>
      <c r="R7" s="70" t="s">
        <v>287</v>
      </c>
      <c r="S7" s="81"/>
      <c r="T7" s="81"/>
      <c r="U7" s="69"/>
      <c r="V7" s="68"/>
      <c r="W7" s="68"/>
      <c r="X7" s="68"/>
      <c r="Y7" s="70" t="s">
        <v>149</v>
      </c>
      <c r="Z7" s="70" t="s">
        <v>403</v>
      </c>
      <c r="AA7" s="70" t="s">
        <v>287</v>
      </c>
      <c r="AB7" s="81"/>
      <c r="AC7" s="81"/>
    </row>
    <row r="8" ht="34" customHeight="1" spans="1:29">
      <c r="A8" s="71" t="s">
        <v>151</v>
      </c>
      <c r="B8" s="71" t="s">
        <v>141</v>
      </c>
      <c r="C8" s="72">
        <f>C9</f>
        <v>15.9</v>
      </c>
      <c r="D8" s="72">
        <f t="shared" ref="D8:K8" si="0">D9</f>
        <v>13.9</v>
      </c>
      <c r="E8" s="72">
        <f t="shared" si="0"/>
        <v>0</v>
      </c>
      <c r="F8" s="72">
        <f t="shared" si="0"/>
        <v>1.4</v>
      </c>
      <c r="G8" s="72">
        <f t="shared" si="0"/>
        <v>12.5</v>
      </c>
      <c r="H8" s="72">
        <f t="shared" si="0"/>
        <v>0</v>
      </c>
      <c r="I8" s="72">
        <f t="shared" si="0"/>
        <v>12.5</v>
      </c>
      <c r="J8" s="72">
        <f t="shared" si="0"/>
        <v>1.5</v>
      </c>
      <c r="K8" s="72">
        <f t="shared" si="0"/>
        <v>0.5</v>
      </c>
      <c r="L8" s="72">
        <v>18.4</v>
      </c>
      <c r="M8" s="72">
        <v>13.8</v>
      </c>
      <c r="N8" s="72">
        <v>0</v>
      </c>
      <c r="O8" s="72">
        <v>1.3</v>
      </c>
      <c r="P8" s="72">
        <v>12.5</v>
      </c>
      <c r="Q8" s="72">
        <v>0</v>
      </c>
      <c r="R8" s="72">
        <v>12.5</v>
      </c>
      <c r="S8" s="72">
        <v>4</v>
      </c>
      <c r="T8" s="72">
        <v>0.6</v>
      </c>
      <c r="U8" s="72">
        <f>L8-C8</f>
        <v>2.5</v>
      </c>
      <c r="V8" s="72">
        <f t="shared" ref="V8:AC8" si="1">M8-D8</f>
        <v>-0.0999999999999996</v>
      </c>
      <c r="W8" s="72">
        <f t="shared" si="1"/>
        <v>0</v>
      </c>
      <c r="X8" s="72">
        <f t="shared" si="1"/>
        <v>-0.0999999999999999</v>
      </c>
      <c r="Y8" s="72">
        <f t="shared" si="1"/>
        <v>0</v>
      </c>
      <c r="Z8" s="72">
        <f t="shared" si="1"/>
        <v>0</v>
      </c>
      <c r="AA8" s="72">
        <f t="shared" si="1"/>
        <v>0</v>
      </c>
      <c r="AB8" s="72">
        <f t="shared" si="1"/>
        <v>2.5</v>
      </c>
      <c r="AC8" s="72">
        <f t="shared" si="1"/>
        <v>0.1</v>
      </c>
    </row>
    <row r="9" ht="34" customHeight="1" spans="1:29">
      <c r="A9" s="71" t="s">
        <v>152</v>
      </c>
      <c r="B9" s="71" t="s">
        <v>153</v>
      </c>
      <c r="C9" s="73">
        <f t="shared" ref="C9:K9" si="2">C10+C11</f>
        <v>15.9</v>
      </c>
      <c r="D9" s="73">
        <f t="shared" si="2"/>
        <v>13.9</v>
      </c>
      <c r="E9" s="73">
        <f t="shared" si="2"/>
        <v>0</v>
      </c>
      <c r="F9" s="73">
        <f t="shared" si="2"/>
        <v>1.4</v>
      </c>
      <c r="G9" s="73">
        <f t="shared" si="2"/>
        <v>12.5</v>
      </c>
      <c r="H9" s="73">
        <f t="shared" si="2"/>
        <v>0</v>
      </c>
      <c r="I9" s="73">
        <f t="shared" si="2"/>
        <v>12.5</v>
      </c>
      <c r="J9" s="73">
        <f t="shared" si="2"/>
        <v>1.5</v>
      </c>
      <c r="K9" s="73">
        <f t="shared" si="2"/>
        <v>0.5</v>
      </c>
      <c r="L9" s="72">
        <v>18.4</v>
      </c>
      <c r="M9" s="72">
        <v>13.8</v>
      </c>
      <c r="N9" s="72">
        <v>0</v>
      </c>
      <c r="O9" s="72">
        <v>1.3</v>
      </c>
      <c r="P9" s="72">
        <v>12.5</v>
      </c>
      <c r="Q9" s="72">
        <v>0</v>
      </c>
      <c r="R9" s="72">
        <v>12.5</v>
      </c>
      <c r="S9" s="72">
        <v>4</v>
      </c>
      <c r="T9" s="72">
        <v>0.6</v>
      </c>
      <c r="U9" s="72">
        <f t="shared" ref="U9:AC9" si="3">L9-C9</f>
        <v>2.5</v>
      </c>
      <c r="V9" s="72">
        <f t="shared" si="3"/>
        <v>-0.0999999999999996</v>
      </c>
      <c r="W9" s="72">
        <f t="shared" si="3"/>
        <v>0</v>
      </c>
      <c r="X9" s="72">
        <f t="shared" si="3"/>
        <v>-0.0999999999999999</v>
      </c>
      <c r="Y9" s="72">
        <f t="shared" si="3"/>
        <v>0</v>
      </c>
      <c r="Z9" s="72">
        <f t="shared" si="3"/>
        <v>0</v>
      </c>
      <c r="AA9" s="72">
        <f t="shared" si="3"/>
        <v>0</v>
      </c>
      <c r="AB9" s="72">
        <f t="shared" si="3"/>
        <v>2.5</v>
      </c>
      <c r="AC9" s="72">
        <f t="shared" si="3"/>
        <v>0.1</v>
      </c>
    </row>
    <row r="10" ht="34" customHeight="1" spans="1:29">
      <c r="A10" s="71" t="s">
        <v>154</v>
      </c>
      <c r="B10" s="71" t="s">
        <v>155</v>
      </c>
      <c r="C10" s="73">
        <f>D10+J10+K10</f>
        <v>15.9</v>
      </c>
      <c r="D10" s="73">
        <v>13.9</v>
      </c>
      <c r="E10" s="73">
        <v>0</v>
      </c>
      <c r="F10" s="73">
        <v>1.4</v>
      </c>
      <c r="G10" s="73">
        <v>12.5</v>
      </c>
      <c r="H10" s="73">
        <v>0</v>
      </c>
      <c r="I10" s="73">
        <v>12.5</v>
      </c>
      <c r="J10" s="73">
        <v>1.5</v>
      </c>
      <c r="K10" s="73">
        <v>0.5</v>
      </c>
      <c r="L10" s="72">
        <v>18.4</v>
      </c>
      <c r="M10" s="72">
        <v>13.8</v>
      </c>
      <c r="N10" s="72">
        <v>0</v>
      </c>
      <c r="O10" s="72">
        <v>1.3</v>
      </c>
      <c r="P10" s="72">
        <v>12.5</v>
      </c>
      <c r="Q10" s="72">
        <v>0</v>
      </c>
      <c r="R10" s="72">
        <v>12.5</v>
      </c>
      <c r="S10" s="72">
        <v>4</v>
      </c>
      <c r="T10" s="72">
        <v>0.6</v>
      </c>
      <c r="U10" s="72">
        <f t="shared" ref="U10:AC10" si="4">L10-C10</f>
        <v>2.5</v>
      </c>
      <c r="V10" s="72">
        <f t="shared" si="4"/>
        <v>-0.0999999999999996</v>
      </c>
      <c r="W10" s="72">
        <f t="shared" si="4"/>
        <v>0</v>
      </c>
      <c r="X10" s="72">
        <f t="shared" si="4"/>
        <v>-0.0999999999999999</v>
      </c>
      <c r="Y10" s="72">
        <f t="shared" si="4"/>
        <v>0</v>
      </c>
      <c r="Z10" s="72">
        <f t="shared" si="4"/>
        <v>0</v>
      </c>
      <c r="AA10" s="72">
        <f t="shared" si="4"/>
        <v>0</v>
      </c>
      <c r="AB10" s="72">
        <f t="shared" si="4"/>
        <v>2.5</v>
      </c>
      <c r="AC10" s="72">
        <f t="shared" si="4"/>
        <v>0.1</v>
      </c>
    </row>
    <row r="11" ht="34" customHeight="1" spans="1:29">
      <c r="A11" s="71" t="s">
        <v>156</v>
      </c>
      <c r="B11" s="71" t="s">
        <v>157</v>
      </c>
      <c r="C11" s="73">
        <v>0</v>
      </c>
      <c r="D11" s="73">
        <v>0</v>
      </c>
      <c r="E11" s="73">
        <v>0</v>
      </c>
      <c r="F11" s="73">
        <v>0</v>
      </c>
      <c r="G11" s="73">
        <v>0</v>
      </c>
      <c r="H11" s="73">
        <v>0</v>
      </c>
      <c r="I11" s="73">
        <v>0</v>
      </c>
      <c r="J11" s="73">
        <v>0</v>
      </c>
      <c r="K11" s="73">
        <v>0</v>
      </c>
      <c r="L11" s="74">
        <v>0</v>
      </c>
      <c r="M11" s="74">
        <v>0</v>
      </c>
      <c r="N11" s="74">
        <v>0</v>
      </c>
      <c r="O11" s="74">
        <v>0</v>
      </c>
      <c r="P11" s="74">
        <v>0</v>
      </c>
      <c r="Q11" s="74">
        <v>0</v>
      </c>
      <c r="R11" s="74">
        <v>0</v>
      </c>
      <c r="S11" s="74">
        <v>0</v>
      </c>
      <c r="T11" s="74">
        <v>0</v>
      </c>
      <c r="U11" s="74"/>
      <c r="V11" s="74"/>
      <c r="W11" s="74"/>
      <c r="X11" s="74"/>
      <c r="Y11" s="75"/>
      <c r="Z11" s="75"/>
      <c r="AA11" s="75"/>
      <c r="AB11" s="75"/>
      <c r="AC11" s="75"/>
    </row>
    <row r="12" ht="44" customHeight="1" spans="1:29">
      <c r="A12" s="71" t="s">
        <v>158</v>
      </c>
      <c r="B12" s="71" t="s">
        <v>159</v>
      </c>
      <c r="C12" s="74"/>
      <c r="D12" s="74"/>
      <c r="E12" s="74"/>
      <c r="F12" s="74"/>
      <c r="G12" s="74"/>
      <c r="H12" s="74"/>
      <c r="I12" s="74"/>
      <c r="J12" s="74"/>
      <c r="K12" s="74"/>
      <c r="L12" s="74">
        <v>0</v>
      </c>
      <c r="M12" s="74">
        <v>0</v>
      </c>
      <c r="N12" s="74">
        <v>0</v>
      </c>
      <c r="O12" s="74">
        <v>0</v>
      </c>
      <c r="P12" s="74">
        <v>0</v>
      </c>
      <c r="Q12" s="74">
        <v>0</v>
      </c>
      <c r="R12" s="74">
        <v>0</v>
      </c>
      <c r="S12" s="74">
        <v>0</v>
      </c>
      <c r="T12" s="74">
        <v>0</v>
      </c>
      <c r="U12" s="74"/>
      <c r="V12" s="74"/>
      <c r="W12" s="74"/>
      <c r="X12" s="74"/>
      <c r="Y12" s="75"/>
      <c r="Z12" s="75"/>
      <c r="AA12" s="75"/>
      <c r="AB12" s="75"/>
      <c r="AC12" s="75"/>
    </row>
    <row r="13" ht="44" customHeight="1" spans="1:29">
      <c r="A13" s="71" t="s">
        <v>160</v>
      </c>
      <c r="B13" s="71" t="s">
        <v>161</v>
      </c>
      <c r="C13" s="75"/>
      <c r="D13" s="75"/>
      <c r="E13" s="75"/>
      <c r="F13" s="75"/>
      <c r="G13" s="75"/>
      <c r="H13" s="75"/>
      <c r="I13" s="75"/>
      <c r="J13" s="75"/>
      <c r="K13" s="75"/>
      <c r="L13" s="75">
        <v>0</v>
      </c>
      <c r="M13" s="75">
        <v>0</v>
      </c>
      <c r="N13" s="75">
        <v>0</v>
      </c>
      <c r="O13" s="75">
        <v>0</v>
      </c>
      <c r="P13" s="75">
        <v>0</v>
      </c>
      <c r="Q13" s="75">
        <v>0</v>
      </c>
      <c r="R13" s="75">
        <v>0</v>
      </c>
      <c r="S13" s="75">
        <v>0</v>
      </c>
      <c r="T13" s="75">
        <v>0</v>
      </c>
      <c r="U13" s="75"/>
      <c r="V13" s="75"/>
      <c r="W13" s="75"/>
      <c r="X13" s="75"/>
      <c r="Y13" s="75"/>
      <c r="Z13" s="75"/>
      <c r="AA13" s="75"/>
      <c r="AB13" s="75"/>
      <c r="AC13" s="75"/>
    </row>
    <row r="14" ht="44" customHeight="1" spans="1:29">
      <c r="A14" s="76"/>
      <c r="B14" s="77"/>
      <c r="C14" s="77"/>
      <c r="D14" s="76"/>
      <c r="E14" s="77"/>
      <c r="F14" s="77"/>
      <c r="G14" s="77"/>
      <c r="H14" s="77"/>
      <c r="I14" s="77"/>
      <c r="J14" s="77"/>
      <c r="K14" s="77"/>
      <c r="L14" s="77"/>
      <c r="M14" s="76"/>
      <c r="N14" s="77"/>
      <c r="O14" s="77"/>
      <c r="P14" s="77"/>
      <c r="Q14" s="77"/>
      <c r="R14" s="77"/>
      <c r="S14" s="77"/>
      <c r="T14" s="77"/>
      <c r="U14" s="77"/>
      <c r="V14" s="76"/>
      <c r="W14" s="77"/>
      <c r="X14" s="77"/>
      <c r="Y14" s="77"/>
      <c r="Z14" s="77"/>
      <c r="AA14" s="77"/>
      <c r="AB14" s="77"/>
      <c r="AC14" s="77"/>
    </row>
    <row r="15" ht="44" customHeight="1" spans="1:29">
      <c r="A15" s="76"/>
      <c r="B15" s="76"/>
      <c r="C15" s="76"/>
      <c r="D15" s="76"/>
      <c r="E15" s="77"/>
      <c r="F15" s="77"/>
      <c r="G15" s="77"/>
      <c r="H15" s="77"/>
      <c r="I15" s="77"/>
      <c r="J15" s="77"/>
      <c r="K15" s="77"/>
      <c r="L15" s="76"/>
      <c r="M15" s="76"/>
      <c r="N15" s="77"/>
      <c r="O15" s="77"/>
      <c r="P15" s="77"/>
      <c r="Q15" s="77"/>
      <c r="R15" s="77"/>
      <c r="S15" s="77"/>
      <c r="T15" s="77"/>
      <c r="U15" s="76"/>
      <c r="V15" s="76"/>
      <c r="W15" s="77"/>
      <c r="X15" s="77"/>
      <c r="Y15" s="77"/>
      <c r="Z15" s="77"/>
      <c r="AA15" s="77"/>
      <c r="AB15" s="77"/>
      <c r="AC15" s="77"/>
    </row>
    <row r="16" ht="44" customHeight="1" spans="1:29">
      <c r="A16" s="76"/>
      <c r="B16" s="76"/>
      <c r="C16" s="76"/>
      <c r="D16" s="76"/>
      <c r="E16" s="76"/>
      <c r="F16" s="77"/>
      <c r="G16" s="77"/>
      <c r="H16" s="77"/>
      <c r="I16" s="77"/>
      <c r="J16" s="77"/>
      <c r="K16" s="77"/>
      <c r="L16" s="76"/>
      <c r="M16" s="76"/>
      <c r="N16" s="76"/>
      <c r="O16" s="77"/>
      <c r="P16" s="77"/>
      <c r="Q16" s="77"/>
      <c r="R16" s="77"/>
      <c r="S16" s="77"/>
      <c r="T16" s="77"/>
      <c r="U16" s="76"/>
      <c r="V16" s="76"/>
      <c r="W16" s="76"/>
      <c r="X16" s="77"/>
      <c r="Y16" s="77"/>
      <c r="Z16" s="77"/>
      <c r="AA16" s="77"/>
      <c r="AB16" s="77"/>
      <c r="AC16" s="77"/>
    </row>
    <row r="17" customHeight="1" spans="6:11">
      <c r="F17" s="61"/>
      <c r="G17" s="61"/>
      <c r="H17" s="61"/>
      <c r="I17" s="61"/>
      <c r="J17" s="61"/>
      <c r="K17" s="61"/>
    </row>
    <row r="18" customHeight="1" spans="7:11">
      <c r="G18" s="61"/>
      <c r="H18" s="61"/>
      <c r="K18" s="61"/>
    </row>
    <row r="19" customHeight="1" spans="8:11">
      <c r="H19" s="61"/>
      <c r="K19" s="61"/>
    </row>
    <row r="20" customHeight="1" spans="8:11">
      <c r="H20" s="61"/>
      <c r="K20" s="61"/>
    </row>
    <row r="21" customHeight="1" spans="9:11">
      <c r="I21" s="61"/>
      <c r="K21" s="61"/>
    </row>
    <row r="22" customHeight="1" spans="9:10">
      <c r="I22" s="61"/>
      <c r="J22" s="61"/>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topLeftCell="A19" workbookViewId="0">
      <selection activeCell="E29" sqref="E29:E31"/>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s="1" customFormat="1" ht="16.5" customHeight="1" spans="1:4">
      <c r="A1" s="2" t="s">
        <v>39</v>
      </c>
      <c r="B1" s="3"/>
      <c r="C1" s="3"/>
      <c r="D1" s="3"/>
    </row>
    <row r="2" s="1" customFormat="1" ht="33.75" customHeight="1" spans="1:5">
      <c r="A2" s="40" t="s">
        <v>404</v>
      </c>
      <c r="B2" s="40"/>
      <c r="C2" s="40"/>
      <c r="D2" s="40"/>
      <c r="E2" s="40"/>
    </row>
    <row r="3" s="1" customFormat="1" customHeight="1" spans="1:5">
      <c r="A3" s="5"/>
      <c r="B3" s="5"/>
      <c r="C3" s="5"/>
      <c r="D3" s="5"/>
      <c r="E3" s="5"/>
    </row>
    <row r="4" s="1" customFormat="1" ht="21.75" customHeight="1" spans="1:4">
      <c r="A4" s="6"/>
      <c r="B4" s="7"/>
      <c r="C4" s="8"/>
      <c r="D4" s="8"/>
    </row>
    <row r="5" s="1" customFormat="1" ht="21.95" customHeight="1" spans="1:5">
      <c r="A5" s="9" t="s">
        <v>405</v>
      </c>
      <c r="B5" s="10"/>
      <c r="C5" s="10"/>
      <c r="D5" s="9" t="s">
        <v>406</v>
      </c>
      <c r="E5" s="11"/>
    </row>
    <row r="6" s="1" customFormat="1" ht="21.95" customHeight="1" spans="1:5">
      <c r="A6" s="12" t="s">
        <v>407</v>
      </c>
      <c r="B6" s="13"/>
      <c r="C6" s="13"/>
      <c r="D6" s="14"/>
      <c r="E6" s="14"/>
    </row>
    <row r="7" s="1" customFormat="1" ht="21.95" customHeight="1" spans="1:5">
      <c r="A7" s="17" t="s">
        <v>408</v>
      </c>
      <c r="B7" s="18"/>
      <c r="C7" s="19"/>
      <c r="D7" s="20" t="s">
        <v>409</v>
      </c>
      <c r="E7" s="20">
        <v>38</v>
      </c>
    </row>
    <row r="8" s="1" customFormat="1" ht="21.95" customHeight="1" spans="1:5">
      <c r="A8" s="21"/>
      <c r="B8" s="22"/>
      <c r="C8" s="23"/>
      <c r="D8" s="20" t="s">
        <v>410</v>
      </c>
      <c r="E8" s="20">
        <v>38</v>
      </c>
    </row>
    <row r="9" s="1" customFormat="1" ht="21.95" customHeight="1" spans="1:5">
      <c r="A9" s="24"/>
      <c r="B9" s="25"/>
      <c r="C9" s="26"/>
      <c r="D9" s="20" t="s">
        <v>411</v>
      </c>
      <c r="E9" s="20">
        <v>0</v>
      </c>
    </row>
    <row r="10" s="1" customFormat="1" ht="21.95" customHeight="1" spans="1:5">
      <c r="A10" s="15" t="s">
        <v>412</v>
      </c>
      <c r="B10" s="12" t="s">
        <v>413</v>
      </c>
      <c r="C10" s="13"/>
      <c r="D10" s="13"/>
      <c r="E10" s="27"/>
    </row>
    <row r="11" s="1" customFormat="1" ht="101" customHeight="1" spans="1:5">
      <c r="A11" s="28"/>
      <c r="B11" s="56" t="s">
        <v>414</v>
      </c>
      <c r="C11" s="56"/>
      <c r="D11" s="56"/>
      <c r="E11" s="56"/>
    </row>
    <row r="12" s="1" customFormat="1" ht="24" spans="1:5">
      <c r="A12" s="14" t="s">
        <v>415</v>
      </c>
      <c r="B12" s="57" t="s">
        <v>416</v>
      </c>
      <c r="C12" s="14" t="s">
        <v>417</v>
      </c>
      <c r="D12" s="14" t="s">
        <v>418</v>
      </c>
      <c r="E12" s="14" t="s">
        <v>419</v>
      </c>
    </row>
    <row r="13" s="1" customFormat="1" ht="33" customHeight="1" spans="1:5">
      <c r="A13" s="14"/>
      <c r="B13" s="58" t="s">
        <v>420</v>
      </c>
      <c r="C13" s="14" t="s">
        <v>421</v>
      </c>
      <c r="D13" s="20" t="s">
        <v>422</v>
      </c>
      <c r="E13" s="16" t="s">
        <v>423</v>
      </c>
    </row>
    <row r="14" s="1" customFormat="1" ht="33" customHeight="1" spans="1:5">
      <c r="A14" s="14"/>
      <c r="B14" s="59"/>
      <c r="C14" s="14"/>
      <c r="D14" s="20" t="s">
        <v>424</v>
      </c>
      <c r="E14" s="34">
        <v>1</v>
      </c>
    </row>
    <row r="15" s="1" customFormat="1" ht="49" customHeight="1" spans="1:5">
      <c r="A15" s="14"/>
      <c r="B15" s="59"/>
      <c r="C15" s="14"/>
      <c r="D15" s="20" t="s">
        <v>425</v>
      </c>
      <c r="E15" s="16" t="s">
        <v>426</v>
      </c>
    </row>
    <row r="16" s="1" customFormat="1" ht="52" customHeight="1" spans="1:5">
      <c r="A16" s="14"/>
      <c r="B16" s="59"/>
      <c r="C16" s="58" t="s">
        <v>427</v>
      </c>
      <c r="D16" s="20" t="s">
        <v>428</v>
      </c>
      <c r="E16" s="16" t="s">
        <v>429</v>
      </c>
    </row>
    <row r="17" s="1" customFormat="1" ht="55" customHeight="1" spans="1:5">
      <c r="A17" s="14"/>
      <c r="B17" s="59"/>
      <c r="C17" s="59"/>
      <c r="D17" s="20" t="s">
        <v>430</v>
      </c>
      <c r="E17" s="16" t="s">
        <v>431</v>
      </c>
    </row>
    <row r="18" s="1" customFormat="1" ht="63" customHeight="1" spans="1:5">
      <c r="A18" s="14"/>
      <c r="B18" s="59"/>
      <c r="C18" s="60"/>
      <c r="D18" s="20" t="s">
        <v>432</v>
      </c>
      <c r="E18" s="16" t="s">
        <v>433</v>
      </c>
    </row>
    <row r="19" s="1" customFormat="1" ht="43" customHeight="1" spans="1:5">
      <c r="A19" s="14"/>
      <c r="B19" s="59"/>
      <c r="C19" s="59" t="s">
        <v>434</v>
      </c>
      <c r="D19" s="20" t="s">
        <v>435</v>
      </c>
      <c r="E19" s="35">
        <v>1</v>
      </c>
    </row>
    <row r="20" s="1" customFormat="1" ht="35" customHeight="1" spans="1:5">
      <c r="A20" s="14"/>
      <c r="B20" s="59"/>
      <c r="C20" s="59"/>
      <c r="D20" s="20" t="s">
        <v>436</v>
      </c>
      <c r="E20" s="35">
        <v>1</v>
      </c>
    </row>
    <row r="21" s="1" customFormat="1" ht="32" customHeight="1" spans="1:5">
      <c r="A21" s="14"/>
      <c r="B21" s="59"/>
      <c r="C21" s="60"/>
      <c r="D21" s="20" t="s">
        <v>437</v>
      </c>
      <c r="E21" s="35" t="s">
        <v>438</v>
      </c>
    </row>
    <row r="22" s="1" customFormat="1" ht="36" customHeight="1" spans="1:5">
      <c r="A22" s="14"/>
      <c r="B22" s="59"/>
      <c r="C22" s="14" t="s">
        <v>439</v>
      </c>
      <c r="D22" s="20" t="s">
        <v>440</v>
      </c>
      <c r="E22" s="15"/>
    </row>
    <row r="23" s="1" customFormat="1" ht="44" customHeight="1" spans="1:5">
      <c r="A23" s="14"/>
      <c r="B23" s="14" t="s">
        <v>441</v>
      </c>
      <c r="C23" s="14" t="s">
        <v>442</v>
      </c>
      <c r="D23" s="20" t="s">
        <v>440</v>
      </c>
      <c r="E23" s="15"/>
    </row>
    <row r="24" s="1" customFormat="1" ht="48" customHeight="1" spans="1:5">
      <c r="A24" s="14"/>
      <c r="B24" s="14"/>
      <c r="C24" s="58" t="s">
        <v>443</v>
      </c>
      <c r="D24" s="20" t="s">
        <v>444</v>
      </c>
      <c r="E24" s="35" t="s">
        <v>445</v>
      </c>
    </row>
    <row r="25" s="1" customFormat="1" ht="50" customHeight="1" spans="1:5">
      <c r="A25" s="14"/>
      <c r="B25" s="14"/>
      <c r="C25" s="59"/>
      <c r="D25" s="20" t="s">
        <v>446</v>
      </c>
      <c r="E25" s="35" t="s">
        <v>447</v>
      </c>
    </row>
    <row r="26" s="1" customFormat="1" ht="50" customHeight="1" spans="1:5">
      <c r="A26" s="14"/>
      <c r="B26" s="14"/>
      <c r="C26" s="60"/>
      <c r="D26" s="20" t="s">
        <v>448</v>
      </c>
      <c r="E26" s="35" t="s">
        <v>445</v>
      </c>
    </row>
    <row r="27" s="1" customFormat="1" ht="42" customHeight="1" spans="1:5">
      <c r="A27" s="14"/>
      <c r="B27" s="14"/>
      <c r="C27" s="14" t="s">
        <v>449</v>
      </c>
      <c r="D27" s="20" t="s">
        <v>450</v>
      </c>
      <c r="E27" s="15"/>
    </row>
    <row r="28" s="1" customFormat="1" ht="42" customHeight="1" spans="1:5">
      <c r="A28" s="14"/>
      <c r="B28" s="14"/>
      <c r="C28" s="14" t="s">
        <v>451</v>
      </c>
      <c r="D28" s="20" t="s">
        <v>440</v>
      </c>
      <c r="E28" s="15"/>
    </row>
    <row r="29" s="1" customFormat="1" ht="42" customHeight="1" spans="1:5">
      <c r="A29" s="14"/>
      <c r="B29" s="58" t="s">
        <v>452</v>
      </c>
      <c r="C29" s="58" t="s">
        <v>453</v>
      </c>
      <c r="D29" s="20" t="s">
        <v>454</v>
      </c>
      <c r="E29" s="15" t="s">
        <v>455</v>
      </c>
    </row>
    <row r="30" s="1" customFormat="1" ht="42" customHeight="1" spans="1:5">
      <c r="A30" s="14"/>
      <c r="B30" s="59"/>
      <c r="C30" s="59"/>
      <c r="D30" s="20" t="s">
        <v>456</v>
      </c>
      <c r="E30" s="15" t="s">
        <v>455</v>
      </c>
    </row>
    <row r="31" s="1" customFormat="1" ht="50" customHeight="1" spans="1:5">
      <c r="A31" s="14"/>
      <c r="B31" s="60"/>
      <c r="C31" s="60"/>
      <c r="D31" s="20" t="s">
        <v>457</v>
      </c>
      <c r="E31" s="35" t="s">
        <v>455</v>
      </c>
    </row>
    <row r="32" s="1" customFormat="1" ht="27" customHeight="1" spans="1:5">
      <c r="A32" s="55" t="s">
        <v>458</v>
      </c>
      <c r="B32" s="55"/>
      <c r="C32" s="55"/>
      <c r="D32" s="55"/>
      <c r="E32" s="55"/>
    </row>
  </sheetData>
  <mergeCells count="20">
    <mergeCell ref="A2:E2"/>
    <mergeCell ref="A3:E3"/>
    <mergeCell ref="A5:C5"/>
    <mergeCell ref="D5:E5"/>
    <mergeCell ref="A6:C6"/>
    <mergeCell ref="D6:E6"/>
    <mergeCell ref="B10:E10"/>
    <mergeCell ref="B11:E11"/>
    <mergeCell ref="A32:E32"/>
    <mergeCell ref="A10:A11"/>
    <mergeCell ref="A12:A31"/>
    <mergeCell ref="B13:B22"/>
    <mergeCell ref="B23:B28"/>
    <mergeCell ref="B29:B31"/>
    <mergeCell ref="C13:C15"/>
    <mergeCell ref="C16:C18"/>
    <mergeCell ref="C19:C21"/>
    <mergeCell ref="C24:C26"/>
    <mergeCell ref="C29:C3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topLeftCell="A3" workbookViewId="0">
      <selection activeCell="G19" sqref="G19:H19"/>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7" customFormat="1" ht="16.5" customHeight="1" spans="1:4">
      <c r="A1" s="2" t="s">
        <v>41</v>
      </c>
      <c r="B1" s="39"/>
      <c r="C1" s="39"/>
      <c r="D1" s="39"/>
    </row>
    <row r="2" s="1" customFormat="1" ht="23.25" customHeight="1" spans="1:8">
      <c r="A2" s="40" t="s">
        <v>42</v>
      </c>
      <c r="B2" s="40"/>
      <c r="C2" s="40"/>
      <c r="D2" s="40"/>
      <c r="E2" s="40"/>
      <c r="F2" s="40"/>
      <c r="G2" s="40"/>
      <c r="H2" s="40"/>
    </row>
    <row r="3" s="1" customFormat="1" ht="18" customHeight="1" spans="1:8">
      <c r="A3" s="5"/>
      <c r="B3" s="5"/>
      <c r="C3" s="5"/>
      <c r="D3" s="5"/>
      <c r="E3" s="5"/>
      <c r="F3" s="5"/>
      <c r="G3" s="5"/>
      <c r="H3" s="5"/>
    </row>
    <row r="4" s="37" customFormat="1" ht="17.25" customHeight="1" spans="1:4">
      <c r="A4" s="41"/>
      <c r="B4" s="41"/>
      <c r="C4" s="41"/>
      <c r="D4" s="41"/>
    </row>
    <row r="5" s="1" customFormat="1" ht="21.95" customHeight="1" spans="1:8">
      <c r="A5" s="14" t="s">
        <v>459</v>
      </c>
      <c r="B5" s="14"/>
      <c r="C5" s="14"/>
      <c r="D5" s="14" t="s">
        <v>406</v>
      </c>
      <c r="E5" s="14"/>
      <c r="F5" s="14"/>
      <c r="G5" s="14"/>
      <c r="H5" s="14"/>
    </row>
    <row r="6" s="1" customFormat="1" ht="21.95" customHeight="1" spans="1:8">
      <c r="A6" s="14" t="s">
        <v>460</v>
      </c>
      <c r="B6" s="14" t="s">
        <v>461</v>
      </c>
      <c r="C6" s="14"/>
      <c r="D6" s="15" t="s">
        <v>462</v>
      </c>
      <c r="E6" s="15"/>
      <c r="F6" s="15" t="s">
        <v>463</v>
      </c>
      <c r="G6" s="15"/>
      <c r="H6" s="15"/>
    </row>
    <row r="7" s="1" customFormat="1" ht="21.95" customHeight="1" spans="1:8">
      <c r="A7" s="14"/>
      <c r="B7" s="14"/>
      <c r="C7" s="14"/>
      <c r="D7" s="15"/>
      <c r="E7" s="15"/>
      <c r="F7" s="15" t="s">
        <v>464</v>
      </c>
      <c r="G7" s="15" t="s">
        <v>465</v>
      </c>
      <c r="H7" s="15" t="s">
        <v>466</v>
      </c>
    </row>
    <row r="8" s="1" customFormat="1" ht="21.95" customHeight="1" spans="1:8">
      <c r="A8" s="14"/>
      <c r="B8" s="14" t="s">
        <v>467</v>
      </c>
      <c r="C8" s="14"/>
      <c r="D8" s="42" t="s">
        <v>468</v>
      </c>
      <c r="E8" s="42"/>
      <c r="F8" s="16">
        <f t="shared" ref="F8:F10" si="0">G8</f>
        <v>321.18</v>
      </c>
      <c r="G8" s="16">
        <v>321.18</v>
      </c>
      <c r="H8" s="16"/>
    </row>
    <row r="9" s="1" customFormat="1" ht="21.95" customHeight="1" spans="1:8">
      <c r="A9" s="14"/>
      <c r="B9" s="14" t="s">
        <v>469</v>
      </c>
      <c r="C9" s="14"/>
      <c r="D9" s="42" t="s">
        <v>470</v>
      </c>
      <c r="E9" s="42"/>
      <c r="F9" s="16">
        <f t="shared" si="0"/>
        <v>52.5</v>
      </c>
      <c r="G9" s="16">
        <v>52.5</v>
      </c>
      <c r="H9" s="16"/>
    </row>
    <row r="10" s="1" customFormat="1" ht="37" customHeight="1" spans="1:8">
      <c r="A10" s="14"/>
      <c r="B10" s="14" t="s">
        <v>471</v>
      </c>
      <c r="C10" s="14"/>
      <c r="D10" s="42" t="s">
        <v>472</v>
      </c>
      <c r="E10" s="42"/>
      <c r="F10" s="16">
        <f t="shared" si="0"/>
        <v>38</v>
      </c>
      <c r="G10" s="16">
        <v>38</v>
      </c>
      <c r="H10" s="16"/>
    </row>
    <row r="11" s="1" customFormat="1" ht="21.95" customHeight="1" spans="1:8">
      <c r="A11" s="14"/>
      <c r="B11" s="14" t="s">
        <v>473</v>
      </c>
      <c r="C11" s="14"/>
      <c r="D11" s="14"/>
      <c r="E11" s="15"/>
      <c r="F11" s="16">
        <f>SUM(F8:F10)</f>
        <v>411.68</v>
      </c>
      <c r="G11" s="16">
        <f>SUM(G8:G10)</f>
        <v>411.68</v>
      </c>
      <c r="H11" s="16"/>
    </row>
    <row r="12" s="1" customFormat="1" ht="74" customHeight="1" spans="1:8">
      <c r="A12" s="15" t="s">
        <v>474</v>
      </c>
      <c r="B12" s="43" t="s">
        <v>475</v>
      </c>
      <c r="C12" s="44"/>
      <c r="D12" s="44"/>
      <c r="E12" s="44"/>
      <c r="F12" s="44"/>
      <c r="G12" s="44"/>
      <c r="H12" s="44"/>
    </row>
    <row r="13" s="1" customFormat="1" ht="21.95" customHeight="1" spans="1:8">
      <c r="A13" s="14" t="s">
        <v>476</v>
      </c>
      <c r="B13" s="15" t="s">
        <v>477</v>
      </c>
      <c r="C13" s="15" t="s">
        <v>417</v>
      </c>
      <c r="D13" s="15"/>
      <c r="E13" s="15" t="s">
        <v>418</v>
      </c>
      <c r="F13" s="15"/>
      <c r="G13" s="15" t="s">
        <v>419</v>
      </c>
      <c r="H13" s="15"/>
    </row>
    <row r="14" s="1" customFormat="1" ht="37" customHeight="1" spans="1:8">
      <c r="A14" s="15"/>
      <c r="B14" s="15" t="s">
        <v>478</v>
      </c>
      <c r="C14" s="15" t="s">
        <v>421</v>
      </c>
      <c r="D14" s="15"/>
      <c r="E14" s="20" t="s">
        <v>479</v>
      </c>
      <c r="F14" s="16"/>
      <c r="G14" s="45" t="s">
        <v>480</v>
      </c>
      <c r="H14" s="45"/>
    </row>
    <row r="15" s="1" customFormat="1" ht="37" customHeight="1" spans="1:8">
      <c r="A15" s="15"/>
      <c r="B15" s="15"/>
      <c r="C15" s="15"/>
      <c r="D15" s="15"/>
      <c r="E15" s="42" t="s">
        <v>481</v>
      </c>
      <c r="F15" s="45"/>
      <c r="G15" s="45" t="s">
        <v>482</v>
      </c>
      <c r="H15" s="45"/>
    </row>
    <row r="16" s="1" customFormat="1" ht="37" customHeight="1" spans="1:8">
      <c r="A16" s="15"/>
      <c r="B16" s="15"/>
      <c r="C16" s="15"/>
      <c r="D16" s="15"/>
      <c r="E16" s="42" t="s">
        <v>483</v>
      </c>
      <c r="F16" s="45"/>
      <c r="G16" s="45" t="s">
        <v>484</v>
      </c>
      <c r="H16" s="45"/>
    </row>
    <row r="17" s="1" customFormat="1" ht="36" customHeight="1" spans="1:8">
      <c r="A17" s="15"/>
      <c r="B17" s="15"/>
      <c r="C17" s="14" t="s">
        <v>427</v>
      </c>
      <c r="D17" s="14"/>
      <c r="E17" s="42" t="s">
        <v>485</v>
      </c>
      <c r="F17" s="45"/>
      <c r="G17" s="45" t="s">
        <v>486</v>
      </c>
      <c r="H17" s="45"/>
    </row>
    <row r="18" s="1" customFormat="1" ht="36" customHeight="1" spans="1:8">
      <c r="A18" s="15"/>
      <c r="B18" s="15"/>
      <c r="C18" s="14"/>
      <c r="D18" s="14"/>
      <c r="E18" s="42" t="s">
        <v>487</v>
      </c>
      <c r="F18" s="45"/>
      <c r="G18" s="46" t="s">
        <v>488</v>
      </c>
      <c r="H18" s="46"/>
    </row>
    <row r="19" s="1" customFormat="1" ht="36" customHeight="1" spans="1:8">
      <c r="A19" s="15"/>
      <c r="B19" s="15"/>
      <c r="C19" s="14"/>
      <c r="D19" s="14"/>
      <c r="E19" s="42" t="s">
        <v>489</v>
      </c>
      <c r="F19" s="30"/>
      <c r="G19" s="34">
        <v>1</v>
      </c>
      <c r="H19" s="45"/>
    </row>
    <row r="20" s="1" customFormat="1" ht="21.95" customHeight="1" spans="1:8">
      <c r="A20" s="15"/>
      <c r="B20" s="15"/>
      <c r="C20" s="17" t="s">
        <v>434</v>
      </c>
      <c r="D20" s="47"/>
      <c r="E20" s="42" t="s">
        <v>435</v>
      </c>
      <c r="F20" s="30"/>
      <c r="G20" s="45" t="s">
        <v>431</v>
      </c>
      <c r="H20" s="45"/>
    </row>
    <row r="21" s="1" customFormat="1" ht="21.95" customHeight="1" spans="1:8">
      <c r="A21" s="15"/>
      <c r="B21" s="15"/>
      <c r="C21" s="48"/>
      <c r="D21" s="49"/>
      <c r="E21" s="42" t="s">
        <v>436</v>
      </c>
      <c r="F21" s="45"/>
      <c r="G21" s="50" t="s">
        <v>431</v>
      </c>
      <c r="H21" s="50"/>
    </row>
    <row r="22" s="1" customFormat="1" ht="21.95" customHeight="1" spans="1:8">
      <c r="A22" s="15"/>
      <c r="B22" s="15"/>
      <c r="C22" s="51"/>
      <c r="D22" s="52"/>
      <c r="E22" s="32" t="s">
        <v>490</v>
      </c>
      <c r="F22" s="33"/>
      <c r="G22" s="53" t="s">
        <v>431</v>
      </c>
      <c r="H22" s="54"/>
    </row>
    <row r="23" s="1" customFormat="1" ht="21.95" customHeight="1" spans="1:8">
      <c r="A23" s="15"/>
      <c r="B23" s="15"/>
      <c r="C23" s="14" t="s">
        <v>439</v>
      </c>
      <c r="D23" s="14"/>
      <c r="E23" s="42" t="s">
        <v>440</v>
      </c>
      <c r="F23" s="45"/>
      <c r="G23" s="45"/>
      <c r="H23" s="45"/>
    </row>
    <row r="24" s="1" customFormat="1" ht="39" customHeight="1" spans="1:8">
      <c r="A24" s="15"/>
      <c r="B24" s="15" t="s">
        <v>441</v>
      </c>
      <c r="C24" s="14" t="s">
        <v>491</v>
      </c>
      <c r="D24" s="14"/>
      <c r="E24" s="42" t="s">
        <v>440</v>
      </c>
      <c r="F24" s="45"/>
      <c r="G24" s="45"/>
      <c r="H24" s="45"/>
    </row>
    <row r="25" s="1" customFormat="1" ht="21.95" customHeight="1" spans="1:8">
      <c r="A25" s="15"/>
      <c r="B25" s="15"/>
      <c r="C25" s="14" t="s">
        <v>443</v>
      </c>
      <c r="D25" s="14"/>
      <c r="E25" s="42" t="s">
        <v>492</v>
      </c>
      <c r="F25" s="45"/>
      <c r="G25" s="45" t="s">
        <v>445</v>
      </c>
      <c r="H25" s="45"/>
    </row>
    <row r="26" s="1" customFormat="1" ht="42" customHeight="1" spans="1:8">
      <c r="A26" s="15"/>
      <c r="B26" s="15"/>
      <c r="C26" s="14"/>
      <c r="D26" s="14"/>
      <c r="E26" s="42" t="s">
        <v>446</v>
      </c>
      <c r="F26" s="45"/>
      <c r="G26" s="45" t="s">
        <v>447</v>
      </c>
      <c r="H26" s="45"/>
    </row>
    <row r="27" s="1" customFormat="1" ht="21.95" customHeight="1" spans="1:8">
      <c r="A27" s="15"/>
      <c r="B27" s="15"/>
      <c r="C27" s="14"/>
      <c r="D27" s="14"/>
      <c r="E27" s="42" t="s">
        <v>448</v>
      </c>
      <c r="F27" s="45"/>
      <c r="G27" s="45" t="s">
        <v>445</v>
      </c>
      <c r="H27" s="45"/>
    </row>
    <row r="28" s="1" customFormat="1" ht="39" customHeight="1" spans="1:8">
      <c r="A28" s="15"/>
      <c r="B28" s="15"/>
      <c r="C28" s="14" t="s">
        <v>449</v>
      </c>
      <c r="D28" s="14"/>
      <c r="E28" s="42" t="s">
        <v>440</v>
      </c>
      <c r="F28" s="45"/>
      <c r="G28" s="45"/>
      <c r="H28" s="45"/>
    </row>
    <row r="29" s="1" customFormat="1" ht="36" customHeight="1" spans="1:8">
      <c r="A29" s="15"/>
      <c r="B29" s="15"/>
      <c r="C29" s="14" t="s">
        <v>451</v>
      </c>
      <c r="D29" s="14"/>
      <c r="E29" s="42" t="s">
        <v>493</v>
      </c>
      <c r="F29" s="45"/>
      <c r="G29" s="34">
        <v>1</v>
      </c>
      <c r="H29" s="45"/>
    </row>
    <row r="30" s="1" customFormat="1" ht="21.95" customHeight="1" spans="1:8">
      <c r="A30" s="15"/>
      <c r="B30" s="14" t="s">
        <v>494</v>
      </c>
      <c r="C30" s="14" t="s">
        <v>453</v>
      </c>
      <c r="D30" s="14"/>
      <c r="E30" s="42" t="s">
        <v>454</v>
      </c>
      <c r="F30" s="45"/>
      <c r="G30" s="45" t="s">
        <v>455</v>
      </c>
      <c r="H30" s="45"/>
    </row>
    <row r="31" s="1" customFormat="1" ht="43" customHeight="1" spans="1:8">
      <c r="A31" s="15"/>
      <c r="B31" s="14"/>
      <c r="C31" s="14"/>
      <c r="D31" s="14"/>
      <c r="E31" s="42" t="s">
        <v>495</v>
      </c>
      <c r="F31" s="45"/>
      <c r="G31" s="45" t="s">
        <v>455</v>
      </c>
      <c r="H31" s="45"/>
    </row>
    <row r="32" s="1" customFormat="1" ht="38" customHeight="1" spans="1:8">
      <c r="A32" s="15"/>
      <c r="B32" s="14"/>
      <c r="C32" s="14"/>
      <c r="D32" s="14"/>
      <c r="E32" s="42" t="s">
        <v>457</v>
      </c>
      <c r="F32" s="45"/>
      <c r="G32" s="45" t="s">
        <v>455</v>
      </c>
      <c r="H32" s="45"/>
    </row>
    <row r="33" s="38" customFormat="1" ht="24" customHeight="1" spans="1:8">
      <c r="A33" s="55" t="s">
        <v>496</v>
      </c>
      <c r="B33" s="55"/>
      <c r="C33" s="55"/>
      <c r="D33" s="55"/>
      <c r="E33" s="55"/>
      <c r="F33" s="55"/>
      <c r="G33" s="55"/>
      <c r="H33" s="55"/>
    </row>
  </sheetData>
  <mergeCells count="71">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E25:F25"/>
    <mergeCell ref="G25:H25"/>
    <mergeCell ref="E26:F26"/>
    <mergeCell ref="G26:H26"/>
    <mergeCell ref="E27:F27"/>
    <mergeCell ref="G27:H27"/>
    <mergeCell ref="C28:D28"/>
    <mergeCell ref="E28:F28"/>
    <mergeCell ref="G28:H28"/>
    <mergeCell ref="C29:D29"/>
    <mergeCell ref="E29:F29"/>
    <mergeCell ref="G29:H29"/>
    <mergeCell ref="E30:F30"/>
    <mergeCell ref="G30:H30"/>
    <mergeCell ref="E31:F31"/>
    <mergeCell ref="G31:H31"/>
    <mergeCell ref="E32:F32"/>
    <mergeCell ref="G32:H32"/>
    <mergeCell ref="A33:H33"/>
    <mergeCell ref="A6:A11"/>
    <mergeCell ref="A13:A32"/>
    <mergeCell ref="B14:B23"/>
    <mergeCell ref="B24:B29"/>
    <mergeCell ref="B30:B32"/>
    <mergeCell ref="B6:C7"/>
    <mergeCell ref="D6:E7"/>
    <mergeCell ref="C30:D32"/>
    <mergeCell ref="C14:D16"/>
    <mergeCell ref="C17:D19"/>
    <mergeCell ref="C20:D22"/>
    <mergeCell ref="C25:D27"/>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showGridLines="0" tabSelected="1" workbookViewId="0">
      <selection activeCell="G26" sqref="G26"/>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28" style="1" customWidth="1"/>
    <col min="6" max="7" width="32.1666666666667" style="1" customWidth="1"/>
    <col min="8" max="16384" width="12" style="1"/>
  </cols>
  <sheetData>
    <row r="1" ht="16.5" customHeight="1" spans="1:4">
      <c r="A1" s="2" t="s">
        <v>43</v>
      </c>
      <c r="B1" s="3"/>
      <c r="C1" s="3"/>
      <c r="D1" s="3"/>
    </row>
    <row r="2" ht="33.75" customHeight="1" spans="1:7">
      <c r="A2" s="4" t="s">
        <v>44</v>
      </c>
      <c r="B2" s="4"/>
      <c r="C2" s="4"/>
      <c r="D2" s="4"/>
      <c r="E2" s="4"/>
      <c r="F2" s="4"/>
      <c r="G2" s="4"/>
    </row>
    <row r="3" customHeight="1" spans="1:5">
      <c r="A3" s="5"/>
      <c r="B3" s="5"/>
      <c r="C3" s="5"/>
      <c r="D3" s="5"/>
      <c r="E3" s="5"/>
    </row>
    <row r="4" ht="21.75" customHeight="1" spans="1:4">
      <c r="A4" s="6"/>
      <c r="B4" s="7"/>
      <c r="C4" s="8"/>
      <c r="D4" s="8"/>
    </row>
    <row r="5" ht="21.95" customHeight="1" spans="1:7">
      <c r="A5" s="9" t="s">
        <v>405</v>
      </c>
      <c r="B5" s="10"/>
      <c r="C5" s="10"/>
      <c r="D5" s="9" t="s">
        <v>406</v>
      </c>
      <c r="E5" s="10"/>
      <c r="F5" s="10"/>
      <c r="G5" s="11"/>
    </row>
    <row r="6" ht="21.95" customHeight="1" spans="1:7">
      <c r="A6" s="12" t="s">
        <v>407</v>
      </c>
      <c r="B6" s="13"/>
      <c r="C6" s="13"/>
      <c r="D6" s="14"/>
      <c r="E6" s="14"/>
      <c r="F6" s="15" t="s">
        <v>497</v>
      </c>
      <c r="G6" s="16" t="s">
        <v>498</v>
      </c>
    </row>
    <row r="7" ht="21.95" customHeight="1" spans="1:7">
      <c r="A7" s="17" t="s">
        <v>408</v>
      </c>
      <c r="B7" s="18"/>
      <c r="C7" s="19"/>
      <c r="D7" s="20" t="s">
        <v>409</v>
      </c>
      <c r="E7" s="20">
        <v>38</v>
      </c>
      <c r="F7" s="16" t="s">
        <v>499</v>
      </c>
      <c r="G7" s="16">
        <v>38</v>
      </c>
    </row>
    <row r="8" ht="21.95" customHeight="1" spans="1:7">
      <c r="A8" s="21"/>
      <c r="B8" s="22"/>
      <c r="C8" s="23"/>
      <c r="D8" s="20" t="s">
        <v>410</v>
      </c>
      <c r="E8" s="20">
        <v>38</v>
      </c>
      <c r="F8" s="16" t="s">
        <v>500</v>
      </c>
      <c r="G8" s="16">
        <v>38</v>
      </c>
    </row>
    <row r="9" ht="21.95" customHeight="1" spans="1:7">
      <c r="A9" s="24"/>
      <c r="B9" s="25"/>
      <c r="C9" s="26"/>
      <c r="D9" s="20" t="s">
        <v>411</v>
      </c>
      <c r="E9" s="20"/>
      <c r="F9" s="16" t="s">
        <v>501</v>
      </c>
      <c r="G9" s="16"/>
    </row>
    <row r="10" ht="21.95" customHeight="1" spans="1:7">
      <c r="A10" s="15" t="s">
        <v>412</v>
      </c>
      <c r="B10" s="12" t="s">
        <v>502</v>
      </c>
      <c r="C10" s="13"/>
      <c r="D10" s="13"/>
      <c r="E10" s="27"/>
      <c r="F10" s="9" t="s">
        <v>413</v>
      </c>
      <c r="G10" s="11"/>
    </row>
    <row r="11" ht="101" customHeight="1" spans="1:7">
      <c r="A11" s="28"/>
      <c r="B11" s="29" t="s">
        <v>503</v>
      </c>
      <c r="C11" s="29"/>
      <c r="D11" s="29"/>
      <c r="E11" s="29"/>
      <c r="F11" s="30" t="s">
        <v>504</v>
      </c>
      <c r="G11" s="31"/>
    </row>
    <row r="12" ht="24" customHeight="1" spans="1:7">
      <c r="A12" s="14" t="s">
        <v>415</v>
      </c>
      <c r="B12" s="14" t="s">
        <v>477</v>
      </c>
      <c r="C12" s="14" t="s">
        <v>417</v>
      </c>
      <c r="D12" s="12" t="s">
        <v>418</v>
      </c>
      <c r="E12" s="27"/>
      <c r="F12" s="15" t="s">
        <v>419</v>
      </c>
      <c r="G12" s="15" t="s">
        <v>175</v>
      </c>
    </row>
    <row r="13" ht="36" customHeight="1" spans="1:7">
      <c r="A13" s="14"/>
      <c r="B13" s="14" t="s">
        <v>420</v>
      </c>
      <c r="C13" s="14" t="s">
        <v>421</v>
      </c>
      <c r="D13" s="32" t="s">
        <v>422</v>
      </c>
      <c r="E13" s="33"/>
      <c r="F13" s="16" t="s">
        <v>423</v>
      </c>
      <c r="G13" s="16"/>
    </row>
    <row r="14" ht="36" customHeight="1" spans="1:7">
      <c r="A14" s="14"/>
      <c r="B14" s="15"/>
      <c r="C14" s="14"/>
      <c r="D14" s="32" t="s">
        <v>424</v>
      </c>
      <c r="E14" s="33"/>
      <c r="F14" s="34">
        <v>1</v>
      </c>
      <c r="G14" s="16"/>
    </row>
    <row r="15" ht="36" customHeight="1" spans="1:7">
      <c r="A15" s="14"/>
      <c r="B15" s="15"/>
      <c r="C15" s="14"/>
      <c r="D15" s="32" t="s">
        <v>425</v>
      </c>
      <c r="E15" s="33"/>
      <c r="F15" s="16" t="s">
        <v>426</v>
      </c>
      <c r="G15" s="16"/>
    </row>
    <row r="16" ht="46" customHeight="1" spans="1:7">
      <c r="A16" s="14"/>
      <c r="B16" s="15"/>
      <c r="C16" s="14" t="s">
        <v>427</v>
      </c>
      <c r="D16" s="32" t="s">
        <v>428</v>
      </c>
      <c r="E16" s="33"/>
      <c r="F16" s="16" t="s">
        <v>429</v>
      </c>
      <c r="G16" s="16"/>
    </row>
    <row r="17" ht="46" customHeight="1" spans="1:7">
      <c r="A17" s="14"/>
      <c r="B17" s="15"/>
      <c r="C17" s="14"/>
      <c r="D17" s="32" t="s">
        <v>430</v>
      </c>
      <c r="E17" s="33"/>
      <c r="F17" s="16" t="s">
        <v>431</v>
      </c>
      <c r="G17" s="16"/>
    </row>
    <row r="18" ht="46" customHeight="1" spans="1:7">
      <c r="A18" s="14"/>
      <c r="B18" s="15"/>
      <c r="C18" s="14"/>
      <c r="D18" s="32" t="s">
        <v>432</v>
      </c>
      <c r="E18" s="33"/>
      <c r="F18" s="16" t="s">
        <v>433</v>
      </c>
      <c r="G18" s="16"/>
    </row>
    <row r="19" ht="21.95" customHeight="1" spans="1:7">
      <c r="A19" s="14"/>
      <c r="B19" s="15"/>
      <c r="C19" s="14" t="s">
        <v>434</v>
      </c>
      <c r="D19" s="32" t="s">
        <v>435</v>
      </c>
      <c r="E19" s="33"/>
      <c r="F19" s="35">
        <v>1</v>
      </c>
      <c r="G19" s="16"/>
    </row>
    <row r="20" ht="21.95" customHeight="1" spans="1:7">
      <c r="A20" s="14"/>
      <c r="B20" s="15"/>
      <c r="C20" s="14"/>
      <c r="D20" s="32" t="s">
        <v>436</v>
      </c>
      <c r="E20" s="33"/>
      <c r="F20" s="35">
        <v>1</v>
      </c>
      <c r="G20" s="16"/>
    </row>
    <row r="21" ht="36" customHeight="1" spans="1:7">
      <c r="A21" s="14"/>
      <c r="B21" s="15"/>
      <c r="C21" s="14"/>
      <c r="D21" s="32" t="s">
        <v>437</v>
      </c>
      <c r="E21" s="33"/>
      <c r="F21" s="35" t="s">
        <v>438</v>
      </c>
      <c r="G21" s="16"/>
    </row>
    <row r="22" ht="33" customHeight="1" spans="1:7">
      <c r="A22" s="14"/>
      <c r="B22" s="15"/>
      <c r="C22" s="14" t="s">
        <v>439</v>
      </c>
      <c r="D22" s="32" t="s">
        <v>440</v>
      </c>
      <c r="E22" s="33"/>
      <c r="F22" s="16"/>
      <c r="G22" s="16"/>
    </row>
    <row r="23" ht="42" customHeight="1" spans="1:7">
      <c r="A23" s="14"/>
      <c r="B23" s="14" t="s">
        <v>505</v>
      </c>
      <c r="C23" s="14" t="s">
        <v>491</v>
      </c>
      <c r="D23" s="32" t="s">
        <v>440</v>
      </c>
      <c r="E23" s="33"/>
      <c r="F23" s="16"/>
      <c r="G23" s="16"/>
    </row>
    <row r="24" ht="27" customHeight="1" spans="1:7">
      <c r="A24" s="14"/>
      <c r="B24" s="15"/>
      <c r="C24" s="14" t="s">
        <v>443</v>
      </c>
      <c r="D24" s="32" t="s">
        <v>444</v>
      </c>
      <c r="E24" s="33"/>
      <c r="F24" s="35" t="s">
        <v>445</v>
      </c>
      <c r="G24" s="16"/>
    </row>
    <row r="25" ht="33" customHeight="1" spans="1:7">
      <c r="A25" s="14"/>
      <c r="B25" s="15"/>
      <c r="C25" s="14"/>
      <c r="D25" s="32" t="s">
        <v>446</v>
      </c>
      <c r="E25" s="33"/>
      <c r="F25" s="35" t="s">
        <v>447</v>
      </c>
      <c r="G25" s="16"/>
    </row>
    <row r="26" ht="33" customHeight="1" spans="1:7">
      <c r="A26" s="14"/>
      <c r="B26" s="15"/>
      <c r="C26" s="14"/>
      <c r="D26" s="32" t="s">
        <v>448</v>
      </c>
      <c r="E26" s="33"/>
      <c r="F26" s="35" t="s">
        <v>445</v>
      </c>
      <c r="G26" s="16"/>
    </row>
    <row r="27" ht="36" customHeight="1" spans="1:7">
      <c r="A27" s="14"/>
      <c r="B27" s="15"/>
      <c r="C27" s="14" t="s">
        <v>449</v>
      </c>
      <c r="D27" s="32" t="s">
        <v>440</v>
      </c>
      <c r="E27" s="33"/>
      <c r="F27" s="16"/>
      <c r="G27" s="16"/>
    </row>
    <row r="28" ht="51" customHeight="1" spans="1:7">
      <c r="A28" s="14"/>
      <c r="B28" s="15"/>
      <c r="C28" s="14" t="s">
        <v>451</v>
      </c>
      <c r="D28" s="32" t="s">
        <v>440</v>
      </c>
      <c r="E28" s="33"/>
      <c r="F28" s="16"/>
      <c r="G28" s="16"/>
    </row>
    <row r="29" ht="21.95" customHeight="1" spans="1:7">
      <c r="A29" s="14"/>
      <c r="B29" s="14" t="s">
        <v>452</v>
      </c>
      <c r="C29" s="14" t="s">
        <v>453</v>
      </c>
      <c r="D29" s="32" t="s">
        <v>454</v>
      </c>
      <c r="E29" s="33"/>
      <c r="F29" s="15" t="s">
        <v>455</v>
      </c>
      <c r="G29" s="16"/>
    </row>
    <row r="30" ht="21.95" customHeight="1" spans="1:7">
      <c r="A30" s="14"/>
      <c r="B30" s="14"/>
      <c r="C30" s="14"/>
      <c r="D30" s="32" t="s">
        <v>456</v>
      </c>
      <c r="E30" s="33"/>
      <c r="F30" s="15" t="s">
        <v>455</v>
      </c>
      <c r="G30" s="16"/>
    </row>
    <row r="31" ht="41" customHeight="1" spans="1:7">
      <c r="A31" s="14"/>
      <c r="B31" s="14"/>
      <c r="C31" s="14"/>
      <c r="D31" s="32" t="s">
        <v>457</v>
      </c>
      <c r="E31" s="33"/>
      <c r="F31" s="35" t="s">
        <v>455</v>
      </c>
      <c r="G31" s="16"/>
    </row>
    <row r="32" ht="25" customHeight="1" spans="1:7">
      <c r="A32" s="36" t="s">
        <v>506</v>
      </c>
      <c r="B32" s="36"/>
      <c r="C32" s="36"/>
      <c r="D32" s="36"/>
      <c r="E32" s="36"/>
      <c r="F32" s="36"/>
      <c r="G32" s="36"/>
    </row>
  </sheetData>
  <mergeCells count="42">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32:G32"/>
    <mergeCell ref="A10:A11"/>
    <mergeCell ref="A12:A31"/>
    <mergeCell ref="B13:B22"/>
    <mergeCell ref="B23:B28"/>
    <mergeCell ref="B29:B31"/>
    <mergeCell ref="C13:C15"/>
    <mergeCell ref="C16:C18"/>
    <mergeCell ref="C19:C21"/>
    <mergeCell ref="C24:C26"/>
    <mergeCell ref="C29:C3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13" sqref="L13"/>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54" t="s">
        <v>4</v>
      </c>
      <c r="B1" s="154"/>
      <c r="C1" s="154"/>
      <c r="D1" s="154"/>
      <c r="E1" s="154"/>
      <c r="F1" s="154"/>
      <c r="G1" s="154"/>
      <c r="H1" s="154"/>
      <c r="I1" s="154"/>
      <c r="J1" s="154"/>
      <c r="K1" s="154"/>
      <c r="L1" s="154"/>
    </row>
    <row r="3" ht="24" customHeight="1" spans="1:12">
      <c r="A3" s="155" t="s">
        <v>5</v>
      </c>
      <c r="B3" s="155" t="s">
        <v>6</v>
      </c>
      <c r="C3" s="155"/>
      <c r="D3" s="155"/>
      <c r="E3" s="155"/>
      <c r="F3" s="155"/>
      <c r="G3" s="155"/>
      <c r="H3" s="155"/>
      <c r="I3" s="155"/>
      <c r="J3" s="155"/>
      <c r="K3" s="158" t="s">
        <v>7</v>
      </c>
      <c r="L3" s="158" t="s">
        <v>8</v>
      </c>
    </row>
    <row r="4" s="153" customFormat="1" ht="25" customHeight="1" spans="1:12">
      <c r="A4" s="156" t="s">
        <v>9</v>
      </c>
      <c r="B4" s="157" t="s">
        <v>10</v>
      </c>
      <c r="C4" s="157"/>
      <c r="D4" s="157"/>
      <c r="E4" s="157"/>
      <c r="F4" s="157"/>
      <c r="G4" s="157"/>
      <c r="H4" s="157"/>
      <c r="I4" s="157"/>
      <c r="J4" s="157"/>
      <c r="K4" s="156" t="s">
        <v>11</v>
      </c>
      <c r="L4" s="156"/>
    </row>
    <row r="5" s="153" customFormat="1" ht="25" customHeight="1" spans="1:12">
      <c r="A5" s="158" t="s">
        <v>12</v>
      </c>
      <c r="B5" s="159" t="s">
        <v>13</v>
      </c>
      <c r="C5" s="159"/>
      <c r="D5" s="159"/>
      <c r="E5" s="159"/>
      <c r="F5" s="159"/>
      <c r="G5" s="159"/>
      <c r="H5" s="159"/>
      <c r="I5" s="159"/>
      <c r="J5" s="159"/>
      <c r="K5" s="156" t="s">
        <v>11</v>
      </c>
      <c r="L5" s="158"/>
    </row>
    <row r="6" s="153" customFormat="1" ht="25" customHeight="1" spans="1:12">
      <c r="A6" s="158" t="s">
        <v>14</v>
      </c>
      <c r="B6" s="159" t="s">
        <v>15</v>
      </c>
      <c r="C6" s="159"/>
      <c r="D6" s="159"/>
      <c r="E6" s="159"/>
      <c r="F6" s="159"/>
      <c r="G6" s="159"/>
      <c r="H6" s="159"/>
      <c r="I6" s="159"/>
      <c r="J6" s="159"/>
      <c r="K6" s="156" t="s">
        <v>11</v>
      </c>
      <c r="L6" s="158"/>
    </row>
    <row r="7" s="153" customFormat="1" ht="25" customHeight="1" spans="1:12">
      <c r="A7" s="158" t="s">
        <v>16</v>
      </c>
      <c r="B7" s="159" t="s">
        <v>17</v>
      </c>
      <c r="C7" s="159"/>
      <c r="D7" s="159"/>
      <c r="E7" s="159"/>
      <c r="F7" s="159"/>
      <c r="G7" s="159"/>
      <c r="H7" s="159"/>
      <c r="I7" s="159"/>
      <c r="J7" s="159"/>
      <c r="K7" s="156" t="s">
        <v>11</v>
      </c>
      <c r="L7" s="158"/>
    </row>
    <row r="8" s="153" customFormat="1" ht="25" customHeight="1" spans="1:12">
      <c r="A8" s="158" t="s">
        <v>18</v>
      </c>
      <c r="B8" s="159" t="s">
        <v>19</v>
      </c>
      <c r="C8" s="159"/>
      <c r="D8" s="159"/>
      <c r="E8" s="159"/>
      <c r="F8" s="159"/>
      <c r="G8" s="159"/>
      <c r="H8" s="159"/>
      <c r="I8" s="159"/>
      <c r="J8" s="159"/>
      <c r="K8" s="156" t="s">
        <v>11</v>
      </c>
      <c r="L8" s="158"/>
    </row>
    <row r="9" s="153" customFormat="1" ht="25" customHeight="1" spans="1:12">
      <c r="A9" s="158" t="s">
        <v>20</v>
      </c>
      <c r="B9" s="159" t="s">
        <v>21</v>
      </c>
      <c r="C9" s="159"/>
      <c r="D9" s="159"/>
      <c r="E9" s="159"/>
      <c r="F9" s="159"/>
      <c r="G9" s="159"/>
      <c r="H9" s="159"/>
      <c r="I9" s="159"/>
      <c r="J9" s="159"/>
      <c r="K9" s="156" t="s">
        <v>11</v>
      </c>
      <c r="L9" s="158"/>
    </row>
    <row r="10" s="153" customFormat="1" ht="25" customHeight="1" spans="1:12">
      <c r="A10" s="158" t="s">
        <v>22</v>
      </c>
      <c r="B10" s="159" t="s">
        <v>23</v>
      </c>
      <c r="C10" s="159"/>
      <c r="D10" s="159"/>
      <c r="E10" s="159"/>
      <c r="F10" s="159"/>
      <c r="G10" s="159"/>
      <c r="H10" s="159"/>
      <c r="I10" s="159"/>
      <c r="J10" s="159"/>
      <c r="K10" s="156" t="s">
        <v>11</v>
      </c>
      <c r="L10" s="158"/>
    </row>
    <row r="11" s="153" customFormat="1" ht="25" customHeight="1" spans="1:12">
      <c r="A11" s="158" t="s">
        <v>24</v>
      </c>
      <c r="B11" s="159" t="s">
        <v>25</v>
      </c>
      <c r="C11" s="159"/>
      <c r="D11" s="159"/>
      <c r="E11" s="159"/>
      <c r="F11" s="159"/>
      <c r="G11" s="159"/>
      <c r="H11" s="159"/>
      <c r="I11" s="159"/>
      <c r="J11" s="159"/>
      <c r="K11" s="156" t="s">
        <v>11</v>
      </c>
      <c r="L11" s="158"/>
    </row>
    <row r="12" s="153" customFormat="1" ht="25" customHeight="1" spans="1:12">
      <c r="A12" s="158" t="s">
        <v>26</v>
      </c>
      <c r="B12" s="159" t="s">
        <v>27</v>
      </c>
      <c r="C12" s="159"/>
      <c r="D12" s="159"/>
      <c r="E12" s="159"/>
      <c r="F12" s="159"/>
      <c r="G12" s="159"/>
      <c r="H12" s="159"/>
      <c r="I12" s="159"/>
      <c r="J12" s="159"/>
      <c r="K12" s="158" t="s">
        <v>28</v>
      </c>
      <c r="L12" s="161" t="s">
        <v>29</v>
      </c>
    </row>
    <row r="13" s="153" customFormat="1" ht="25" customHeight="1" spans="1:12">
      <c r="A13" s="158" t="s">
        <v>30</v>
      </c>
      <c r="B13" s="159" t="s">
        <v>31</v>
      </c>
      <c r="C13" s="159"/>
      <c r="D13" s="159"/>
      <c r="E13" s="159"/>
      <c r="F13" s="159"/>
      <c r="G13" s="159"/>
      <c r="H13" s="159"/>
      <c r="I13" s="159"/>
      <c r="J13" s="159"/>
      <c r="K13" s="158" t="s">
        <v>11</v>
      </c>
      <c r="L13" s="158"/>
    </row>
    <row r="14" s="153" customFormat="1" ht="25" customHeight="1" spans="1:12">
      <c r="A14" s="158" t="s">
        <v>32</v>
      </c>
      <c r="B14" s="159" t="s">
        <v>33</v>
      </c>
      <c r="C14" s="159"/>
      <c r="D14" s="159"/>
      <c r="E14" s="159"/>
      <c r="F14" s="159"/>
      <c r="G14" s="159"/>
      <c r="H14" s="159"/>
      <c r="I14" s="159"/>
      <c r="J14" s="159"/>
      <c r="K14" s="158" t="s">
        <v>28</v>
      </c>
      <c r="L14" s="161" t="s">
        <v>34</v>
      </c>
    </row>
    <row r="15" s="153" customFormat="1" ht="25" customHeight="1" spans="1:12">
      <c r="A15" s="158" t="s">
        <v>35</v>
      </c>
      <c r="B15" s="159" t="s">
        <v>36</v>
      </c>
      <c r="C15" s="159"/>
      <c r="D15" s="159"/>
      <c r="E15" s="159"/>
      <c r="F15" s="159"/>
      <c r="G15" s="159"/>
      <c r="H15" s="159"/>
      <c r="I15" s="159"/>
      <c r="J15" s="159"/>
      <c r="K15" s="158" t="s">
        <v>11</v>
      </c>
      <c r="L15" s="158"/>
    </row>
    <row r="16" ht="25" customHeight="1" spans="1:12">
      <c r="A16" s="158" t="s">
        <v>37</v>
      </c>
      <c r="B16" s="160" t="s">
        <v>38</v>
      </c>
      <c r="C16" s="160"/>
      <c r="D16" s="160"/>
      <c r="E16" s="160"/>
      <c r="F16" s="160"/>
      <c r="G16" s="160"/>
      <c r="H16" s="160"/>
      <c r="I16" s="160"/>
      <c r="J16" s="160"/>
      <c r="K16" s="162" t="s">
        <v>11</v>
      </c>
      <c r="L16" s="162"/>
    </row>
    <row r="17" ht="25" customHeight="1" spans="1:12">
      <c r="A17" s="158" t="s">
        <v>39</v>
      </c>
      <c r="B17" s="159" t="s">
        <v>40</v>
      </c>
      <c r="C17" s="159"/>
      <c r="D17" s="159"/>
      <c r="E17" s="159"/>
      <c r="F17" s="159"/>
      <c r="G17" s="159"/>
      <c r="H17" s="159"/>
      <c r="I17" s="159"/>
      <c r="J17" s="159"/>
      <c r="K17" s="163" t="s">
        <v>11</v>
      </c>
      <c r="L17" s="161"/>
    </row>
    <row r="18" ht="25" customHeight="1" spans="1:12">
      <c r="A18" s="158" t="s">
        <v>41</v>
      </c>
      <c r="B18" s="159" t="s">
        <v>42</v>
      </c>
      <c r="C18" s="159"/>
      <c r="D18" s="159"/>
      <c r="E18" s="159"/>
      <c r="F18" s="159"/>
      <c r="G18" s="159"/>
      <c r="H18" s="159"/>
      <c r="I18" s="159"/>
      <c r="J18" s="159"/>
      <c r="K18" s="163" t="s">
        <v>11</v>
      </c>
      <c r="L18" s="164"/>
    </row>
    <row r="19" ht="25" customHeight="1" spans="1:12">
      <c r="A19" s="158" t="s">
        <v>43</v>
      </c>
      <c r="B19" s="159" t="s">
        <v>44</v>
      </c>
      <c r="C19" s="159"/>
      <c r="D19" s="159"/>
      <c r="E19" s="159"/>
      <c r="F19" s="159"/>
      <c r="G19" s="159"/>
      <c r="H19" s="159"/>
      <c r="I19" s="159"/>
      <c r="J19" s="159"/>
      <c r="K19" s="163" t="s">
        <v>11</v>
      </c>
      <c r="L19" s="164"/>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3" workbookViewId="0">
      <selection activeCell="H46" sqref="H46"/>
    </sheetView>
  </sheetViews>
  <sheetFormatPr defaultColWidth="9.16666666666667" defaultRowHeight="12.75" customHeight="1" outlineLevelCol="7"/>
  <cols>
    <col min="1" max="1" width="40.5" customWidth="1"/>
    <col min="2" max="2" width="17.6666666666667" style="61" customWidth="1"/>
    <col min="3" max="3" width="41" customWidth="1"/>
    <col min="4" max="4" width="20" style="61" customWidth="1"/>
    <col min="5" max="5" width="43" customWidth="1"/>
    <col min="6" max="6" width="16.8333333333333" customWidth="1"/>
    <col min="7" max="7" width="35.5" customWidth="1"/>
    <col min="8" max="8" width="12.5" customWidth="1"/>
    <col min="9" max="16384" width="9.16666666666667" customWidth="1"/>
  </cols>
  <sheetData>
    <row r="1" ht="22.5" customHeight="1" spans="1:6">
      <c r="A1" s="97" t="s">
        <v>9</v>
      </c>
      <c r="B1" s="98"/>
      <c r="C1" s="98"/>
      <c r="D1" s="98"/>
      <c r="E1" s="98"/>
      <c r="F1" s="99"/>
    </row>
    <row r="2" ht="22.5" customHeight="1" spans="1:8">
      <c r="A2" s="100" t="s">
        <v>10</v>
      </c>
      <c r="B2" s="100"/>
      <c r="C2" s="100"/>
      <c r="D2" s="100"/>
      <c r="E2" s="100"/>
      <c r="F2" s="100"/>
      <c r="G2" s="100"/>
      <c r="H2" s="100"/>
    </row>
    <row r="3" ht="22.5" customHeight="1" spans="1:8">
      <c r="A3" s="101"/>
      <c r="B3" s="101"/>
      <c r="C3" s="102"/>
      <c r="D3" s="102"/>
      <c r="E3" s="103"/>
      <c r="H3" s="104" t="s">
        <v>46</v>
      </c>
    </row>
    <row r="4" ht="22.5" customHeight="1" spans="1:8">
      <c r="A4" s="105" t="s">
        <v>47</v>
      </c>
      <c r="B4" s="146"/>
      <c r="C4" s="105" t="s">
        <v>48</v>
      </c>
      <c r="D4" s="105"/>
      <c r="E4" s="105"/>
      <c r="F4" s="105"/>
      <c r="G4" s="105"/>
      <c r="H4" s="105"/>
    </row>
    <row r="5" ht="22.5" customHeight="1" spans="1:8">
      <c r="A5" s="105" t="s">
        <v>49</v>
      </c>
      <c r="B5" s="146" t="s">
        <v>50</v>
      </c>
      <c r="C5" s="105" t="s">
        <v>51</v>
      </c>
      <c r="D5" s="106" t="s">
        <v>50</v>
      </c>
      <c r="E5" s="105" t="s">
        <v>52</v>
      </c>
      <c r="F5" s="105" t="s">
        <v>50</v>
      </c>
      <c r="G5" s="105" t="s">
        <v>53</v>
      </c>
      <c r="H5" s="105" t="s">
        <v>50</v>
      </c>
    </row>
    <row r="6" ht="22.5" customHeight="1" spans="1:8">
      <c r="A6" s="129" t="s">
        <v>54</v>
      </c>
      <c r="B6" s="110">
        <v>411.68</v>
      </c>
      <c r="C6" s="147" t="s">
        <v>54</v>
      </c>
      <c r="D6" s="148">
        <v>411.68</v>
      </c>
      <c r="E6" s="149" t="s">
        <v>54</v>
      </c>
      <c r="F6" s="148">
        <f>F7+F12</f>
        <v>411.68</v>
      </c>
      <c r="G6" s="149" t="s">
        <v>54</v>
      </c>
      <c r="H6" s="148">
        <f>H7+H8+H11</f>
        <v>411.68</v>
      </c>
    </row>
    <row r="7" ht="22.5" customHeight="1" spans="1:8">
      <c r="A7" s="107" t="s">
        <v>55</v>
      </c>
      <c r="B7" s="110">
        <v>411.68</v>
      </c>
      <c r="C7" s="131" t="s">
        <v>56</v>
      </c>
      <c r="D7" s="110">
        <v>338.46</v>
      </c>
      <c r="E7" s="112" t="s">
        <v>57</v>
      </c>
      <c r="F7" s="110">
        <f>F8+F9</f>
        <v>373.68</v>
      </c>
      <c r="G7" s="112" t="s">
        <v>58</v>
      </c>
      <c r="H7" s="110">
        <v>308.24</v>
      </c>
    </row>
    <row r="8" ht="22.5" customHeight="1" spans="1:8">
      <c r="A8" s="107" t="s">
        <v>59</v>
      </c>
      <c r="B8" s="110">
        <v>411.68</v>
      </c>
      <c r="C8" s="131" t="s">
        <v>60</v>
      </c>
      <c r="D8" s="110"/>
      <c r="E8" s="112" t="s">
        <v>61</v>
      </c>
      <c r="F8" s="110">
        <v>321.18</v>
      </c>
      <c r="G8" s="112" t="s">
        <v>62</v>
      </c>
      <c r="H8" s="110">
        <v>63.8</v>
      </c>
    </row>
    <row r="9" ht="22.5" customHeight="1" spans="1:8">
      <c r="A9" s="132" t="s">
        <v>63</v>
      </c>
      <c r="B9" s="110"/>
      <c r="C9" s="131" t="s">
        <v>64</v>
      </c>
      <c r="D9" s="110"/>
      <c r="E9" s="112" t="s">
        <v>65</v>
      </c>
      <c r="F9" s="110">
        <v>52.5</v>
      </c>
      <c r="G9" s="112" t="s">
        <v>66</v>
      </c>
      <c r="H9" s="110"/>
    </row>
    <row r="10" ht="22.5" customHeight="1" spans="1:8">
      <c r="A10" s="107" t="s">
        <v>67</v>
      </c>
      <c r="B10" s="110"/>
      <c r="C10" s="131" t="s">
        <v>68</v>
      </c>
      <c r="D10" s="110"/>
      <c r="E10" s="112" t="s">
        <v>69</v>
      </c>
      <c r="F10" s="110"/>
      <c r="G10" s="112" t="s">
        <v>70</v>
      </c>
      <c r="H10" s="110"/>
    </row>
    <row r="11" ht="22.5" customHeight="1" spans="1:8">
      <c r="A11" s="107" t="s">
        <v>71</v>
      </c>
      <c r="B11" s="110"/>
      <c r="C11" s="131" t="s">
        <v>72</v>
      </c>
      <c r="D11" s="110">
        <v>0.6</v>
      </c>
      <c r="E11" s="112" t="s">
        <v>73</v>
      </c>
      <c r="F11" s="110"/>
      <c r="G11" s="112" t="s">
        <v>74</v>
      </c>
      <c r="H11" s="110">
        <v>39.64</v>
      </c>
    </row>
    <row r="12" ht="22.5" customHeight="1" spans="1:8">
      <c r="A12" s="107" t="s">
        <v>75</v>
      </c>
      <c r="B12" s="110"/>
      <c r="C12" s="131" t="s">
        <v>76</v>
      </c>
      <c r="D12" s="110"/>
      <c r="E12" s="112" t="s">
        <v>77</v>
      </c>
      <c r="F12" s="110">
        <f>F13+F14</f>
        <v>38</v>
      </c>
      <c r="G12" s="112" t="s">
        <v>78</v>
      </c>
      <c r="H12" s="110"/>
    </row>
    <row r="13" ht="22.5" customHeight="1" spans="1:8">
      <c r="A13" s="107" t="s">
        <v>79</v>
      </c>
      <c r="B13" s="110"/>
      <c r="C13" s="131" t="s">
        <v>80</v>
      </c>
      <c r="D13" s="110"/>
      <c r="E13" s="112" t="s">
        <v>61</v>
      </c>
      <c r="F13" s="110">
        <v>1.7</v>
      </c>
      <c r="G13" s="112" t="s">
        <v>81</v>
      </c>
      <c r="H13" s="110"/>
    </row>
    <row r="14" ht="22.5" customHeight="1" spans="1:8">
      <c r="A14" s="107" t="s">
        <v>82</v>
      </c>
      <c r="B14" s="110"/>
      <c r="C14" s="131" t="s">
        <v>83</v>
      </c>
      <c r="D14" s="110">
        <v>34.79</v>
      </c>
      <c r="E14" s="112" t="s">
        <v>65</v>
      </c>
      <c r="F14" s="110">
        <v>36.3</v>
      </c>
      <c r="G14" s="112" t="s">
        <v>84</v>
      </c>
      <c r="H14" s="110"/>
    </row>
    <row r="15" ht="22.5" customHeight="1" spans="1:8">
      <c r="A15" s="107" t="s">
        <v>85</v>
      </c>
      <c r="B15" s="110"/>
      <c r="C15" s="131" t="s">
        <v>86</v>
      </c>
      <c r="D15" s="110"/>
      <c r="E15" s="112" t="s">
        <v>87</v>
      </c>
      <c r="F15" s="110"/>
      <c r="G15" s="112" t="s">
        <v>88</v>
      </c>
      <c r="H15" s="110"/>
    </row>
    <row r="16" ht="22.5" customHeight="1" spans="1:8">
      <c r="A16" s="133" t="s">
        <v>89</v>
      </c>
      <c r="B16" s="110"/>
      <c r="C16" s="131" t="s">
        <v>90</v>
      </c>
      <c r="D16" s="110">
        <v>13.56</v>
      </c>
      <c r="E16" s="112" t="s">
        <v>91</v>
      </c>
      <c r="F16" s="110"/>
      <c r="G16" s="112" t="s">
        <v>92</v>
      </c>
      <c r="H16" s="110"/>
    </row>
    <row r="17" ht="22.5" customHeight="1" spans="1:8">
      <c r="A17" s="133" t="s">
        <v>93</v>
      </c>
      <c r="B17" s="110"/>
      <c r="C17" s="131" t="s">
        <v>94</v>
      </c>
      <c r="D17" s="110"/>
      <c r="E17" s="112" t="s">
        <v>95</v>
      </c>
      <c r="F17" s="110"/>
      <c r="G17" s="112" t="s">
        <v>96</v>
      </c>
      <c r="H17" s="110"/>
    </row>
    <row r="18" ht="22.5" customHeight="1" spans="1:8">
      <c r="A18" s="133"/>
      <c r="B18" s="108"/>
      <c r="C18" s="131" t="s">
        <v>97</v>
      </c>
      <c r="D18" s="110"/>
      <c r="E18" s="112" t="s">
        <v>98</v>
      </c>
      <c r="F18" s="110"/>
      <c r="G18" s="112" t="s">
        <v>99</v>
      </c>
      <c r="H18" s="110"/>
    </row>
    <row r="19" ht="22.5" customHeight="1" spans="1:8">
      <c r="A19" s="114"/>
      <c r="B19" s="115"/>
      <c r="C19" s="131" t="s">
        <v>100</v>
      </c>
      <c r="D19" s="110"/>
      <c r="E19" s="112" t="s">
        <v>101</v>
      </c>
      <c r="F19" s="110"/>
      <c r="G19" s="112" t="s">
        <v>102</v>
      </c>
      <c r="H19" s="110"/>
    </row>
    <row r="20" ht="22.5" customHeight="1" spans="1:8">
      <c r="A20" s="114"/>
      <c r="B20" s="108"/>
      <c r="C20" s="131" t="s">
        <v>103</v>
      </c>
      <c r="D20" s="110"/>
      <c r="E20" s="112" t="s">
        <v>104</v>
      </c>
      <c r="F20" s="110"/>
      <c r="G20" s="112" t="s">
        <v>105</v>
      </c>
      <c r="H20" s="110"/>
    </row>
    <row r="21" ht="22.5" customHeight="1" spans="1:8">
      <c r="A21" s="77"/>
      <c r="B21" s="108"/>
      <c r="C21" s="131" t="s">
        <v>106</v>
      </c>
      <c r="D21" s="110"/>
      <c r="E21" s="112" t="s">
        <v>107</v>
      </c>
      <c r="F21" s="110"/>
      <c r="G21" s="112" t="s">
        <v>108</v>
      </c>
      <c r="H21" s="110"/>
    </row>
    <row r="22" ht="22.5" customHeight="1" spans="1:8">
      <c r="A22" s="76"/>
      <c r="B22" s="108"/>
      <c r="C22" s="131" t="s">
        <v>109</v>
      </c>
      <c r="D22" s="110"/>
      <c r="E22" s="112" t="s">
        <v>110</v>
      </c>
      <c r="F22" s="110"/>
      <c r="G22" s="112"/>
      <c r="H22" s="110"/>
    </row>
    <row r="23" ht="22.5" customHeight="1" spans="1:8">
      <c r="A23" s="134"/>
      <c r="B23" s="108"/>
      <c r="C23" s="131" t="s">
        <v>111</v>
      </c>
      <c r="D23" s="110"/>
      <c r="E23" s="116" t="s">
        <v>112</v>
      </c>
      <c r="F23" s="110"/>
      <c r="G23" s="116"/>
      <c r="H23" s="110"/>
    </row>
    <row r="24" ht="22.5" customHeight="1" spans="1:8">
      <c r="A24" s="134"/>
      <c r="B24" s="108"/>
      <c r="C24" s="131" t="s">
        <v>113</v>
      </c>
      <c r="D24" s="110"/>
      <c r="E24" s="116" t="s">
        <v>114</v>
      </c>
      <c r="F24" s="110"/>
      <c r="G24" s="116"/>
      <c r="H24" s="110"/>
    </row>
    <row r="25" ht="22.5" customHeight="1" spans="1:8">
      <c r="A25" s="134"/>
      <c r="B25" s="108"/>
      <c r="C25" s="131" t="s">
        <v>115</v>
      </c>
      <c r="D25" s="110"/>
      <c r="E25" s="116" t="s">
        <v>116</v>
      </c>
      <c r="F25" s="110"/>
      <c r="G25" s="116"/>
      <c r="H25" s="110"/>
    </row>
    <row r="26" ht="22.5" customHeight="1" spans="1:8">
      <c r="A26" s="134"/>
      <c r="B26" s="108"/>
      <c r="C26" s="131" t="s">
        <v>117</v>
      </c>
      <c r="D26" s="110">
        <v>24.27</v>
      </c>
      <c r="E26" s="116"/>
      <c r="F26" s="110"/>
      <c r="G26" s="116"/>
      <c r="H26" s="110"/>
    </row>
    <row r="27" ht="22.5" customHeight="1" spans="1:8">
      <c r="A27" s="76"/>
      <c r="B27" s="115"/>
      <c r="C27" s="131" t="s">
        <v>118</v>
      </c>
      <c r="D27" s="110"/>
      <c r="E27" s="112"/>
      <c r="F27" s="110"/>
      <c r="G27" s="112"/>
      <c r="H27" s="110"/>
    </row>
    <row r="28" ht="22.5" customHeight="1" spans="1:8">
      <c r="A28" s="134"/>
      <c r="B28" s="108"/>
      <c r="C28" s="131" t="s">
        <v>119</v>
      </c>
      <c r="D28" s="110"/>
      <c r="E28" s="112"/>
      <c r="F28" s="110"/>
      <c r="G28" s="112"/>
      <c r="H28" s="110"/>
    </row>
    <row r="29" ht="22.5" customHeight="1" spans="1:8">
      <c r="A29" s="76"/>
      <c r="B29" s="115"/>
      <c r="C29" s="131" t="s">
        <v>120</v>
      </c>
      <c r="D29" s="110"/>
      <c r="E29" s="112"/>
      <c r="F29" s="110"/>
      <c r="G29" s="112"/>
      <c r="H29" s="110"/>
    </row>
    <row r="30" ht="22.5" customHeight="1" spans="1:8">
      <c r="A30" s="76"/>
      <c r="B30" s="108"/>
      <c r="C30" s="131" t="s">
        <v>121</v>
      </c>
      <c r="D30" s="110"/>
      <c r="E30" s="112"/>
      <c r="F30" s="110"/>
      <c r="G30" s="112"/>
      <c r="H30" s="110"/>
    </row>
    <row r="31" ht="22.5" customHeight="1" spans="1:8">
      <c r="A31" s="76"/>
      <c r="B31" s="108"/>
      <c r="C31" s="131" t="s">
        <v>122</v>
      </c>
      <c r="D31" s="110"/>
      <c r="E31" s="112"/>
      <c r="F31" s="110"/>
      <c r="G31" s="112"/>
      <c r="H31" s="110"/>
    </row>
    <row r="32" ht="22.5" customHeight="1" spans="1:8">
      <c r="A32" s="76"/>
      <c r="B32" s="108"/>
      <c r="C32" s="131" t="s">
        <v>123</v>
      </c>
      <c r="D32" s="110"/>
      <c r="E32" s="112"/>
      <c r="F32" s="110"/>
      <c r="G32" s="112"/>
      <c r="H32" s="110"/>
    </row>
    <row r="33" ht="22.5" customHeight="1" spans="1:8">
      <c r="A33" s="76"/>
      <c r="B33" s="108"/>
      <c r="C33" s="131" t="s">
        <v>124</v>
      </c>
      <c r="D33" s="110"/>
      <c r="E33" s="112"/>
      <c r="F33" s="110"/>
      <c r="G33" s="112"/>
      <c r="H33" s="110"/>
    </row>
    <row r="34" ht="22.5" customHeight="1" spans="1:8">
      <c r="A34" s="77"/>
      <c r="B34" s="108"/>
      <c r="C34" s="131" t="s">
        <v>125</v>
      </c>
      <c r="D34" s="110"/>
      <c r="E34" s="112"/>
      <c r="F34" s="110"/>
      <c r="G34" s="112"/>
      <c r="H34" s="110"/>
    </row>
    <row r="35" ht="22.5" customHeight="1" spans="1:8">
      <c r="A35" s="76"/>
      <c r="B35" s="108"/>
      <c r="C35" s="131" t="s">
        <v>126</v>
      </c>
      <c r="D35" s="110"/>
      <c r="E35" s="112"/>
      <c r="F35" s="110"/>
      <c r="G35" s="112"/>
      <c r="H35" s="110"/>
    </row>
    <row r="36" ht="22.5" customHeight="1" spans="1:8">
      <c r="A36" s="76"/>
      <c r="B36" s="108"/>
      <c r="C36" s="109"/>
      <c r="D36" s="117"/>
      <c r="E36" s="112"/>
      <c r="F36" s="110"/>
      <c r="G36" s="112"/>
      <c r="H36" s="110"/>
    </row>
    <row r="37" ht="26.25" customHeight="1" spans="1:8">
      <c r="A37" s="76"/>
      <c r="B37" s="108"/>
      <c r="C37" s="109"/>
      <c r="D37" s="117"/>
      <c r="E37" s="112"/>
      <c r="F37" s="118"/>
      <c r="G37" s="112"/>
      <c r="H37" s="118"/>
    </row>
    <row r="38" ht="22.5" customHeight="1" spans="1:8">
      <c r="A38" s="106" t="s">
        <v>127</v>
      </c>
      <c r="B38" s="115">
        <f>B7</f>
        <v>411.68</v>
      </c>
      <c r="C38" s="106" t="s">
        <v>128</v>
      </c>
      <c r="D38" s="150">
        <f>D7+D11+D14+D16+D26</f>
        <v>411.68</v>
      </c>
      <c r="E38" s="106" t="s">
        <v>128</v>
      </c>
      <c r="F38" s="118">
        <f>F7+F12</f>
        <v>411.68</v>
      </c>
      <c r="G38" s="106" t="s">
        <v>128</v>
      </c>
      <c r="H38" s="118">
        <f>H7+H8+H11</f>
        <v>411.68</v>
      </c>
    </row>
    <row r="39" ht="22.5" customHeight="1" spans="1:8">
      <c r="A39" s="151" t="s">
        <v>129</v>
      </c>
      <c r="B39" s="108"/>
      <c r="C39" s="133" t="s">
        <v>130</v>
      </c>
      <c r="D39" s="117"/>
      <c r="E39" s="133" t="s">
        <v>130</v>
      </c>
      <c r="F39" s="118"/>
      <c r="G39" s="133" t="s">
        <v>130</v>
      </c>
      <c r="H39" s="118"/>
    </row>
    <row r="40" ht="22.5" customHeight="1" spans="1:8">
      <c r="A40" s="151" t="s">
        <v>131</v>
      </c>
      <c r="B40" s="108"/>
      <c r="C40" s="111" t="s">
        <v>132</v>
      </c>
      <c r="D40" s="110"/>
      <c r="E40" s="111" t="s">
        <v>132</v>
      </c>
      <c r="F40" s="110"/>
      <c r="G40" s="111" t="s">
        <v>132</v>
      </c>
      <c r="H40" s="110"/>
    </row>
    <row r="41" ht="22.5" customHeight="1" spans="1:8">
      <c r="A41" s="151" t="s">
        <v>133</v>
      </c>
      <c r="B41" s="152"/>
      <c r="C41" s="137"/>
      <c r="D41" s="117"/>
      <c r="E41" s="76"/>
      <c r="F41" s="117"/>
      <c r="G41" s="76"/>
      <c r="H41" s="117"/>
    </row>
    <row r="42" ht="22.5" customHeight="1" spans="1:8">
      <c r="A42" s="151" t="s">
        <v>134</v>
      </c>
      <c r="B42" s="108"/>
      <c r="C42" s="137"/>
      <c r="D42" s="117"/>
      <c r="E42" s="77"/>
      <c r="F42" s="117"/>
      <c r="G42" s="77"/>
      <c r="H42" s="117"/>
    </row>
    <row r="43" ht="22.5" customHeight="1" spans="1:8">
      <c r="A43" s="151" t="s">
        <v>135</v>
      </c>
      <c r="B43" s="108"/>
      <c r="C43" s="137"/>
      <c r="D43" s="138"/>
      <c r="E43" s="76"/>
      <c r="F43" s="117"/>
      <c r="G43" s="76"/>
      <c r="H43" s="117"/>
    </row>
    <row r="44" ht="21" customHeight="1" spans="1:8">
      <c r="A44" s="76"/>
      <c r="B44" s="108"/>
      <c r="C44" s="77"/>
      <c r="D44" s="138"/>
      <c r="E44" s="77"/>
      <c r="F44" s="138"/>
      <c r="G44" s="77"/>
      <c r="H44" s="138"/>
    </row>
    <row r="45" ht="22.5" customHeight="1" spans="1:8">
      <c r="A45" s="105" t="s">
        <v>136</v>
      </c>
      <c r="B45" s="115">
        <f>B38</f>
        <v>411.68</v>
      </c>
      <c r="C45" s="139" t="s">
        <v>137</v>
      </c>
      <c r="D45" s="138">
        <f>D38</f>
        <v>411.68</v>
      </c>
      <c r="E45" s="105" t="s">
        <v>137</v>
      </c>
      <c r="F45" s="110">
        <f>F38</f>
        <v>411.68</v>
      </c>
      <c r="G45" s="105" t="s">
        <v>137</v>
      </c>
      <c r="H45" s="110">
        <f>H38</f>
        <v>411.68</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showGridLines="0" showZeros="0" workbookViewId="0">
      <selection activeCell="B10" sqref="B10"/>
    </sheetView>
  </sheetViews>
  <sheetFormatPr defaultColWidth="9.16666666666667" defaultRowHeight="12.75" customHeight="1"/>
  <cols>
    <col min="1" max="1" width="13.6666666666667" customWidth="1"/>
    <col min="2" max="2" width="32.8333333333333" customWidth="1"/>
    <col min="3" max="3" width="17.1666666666667"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6382" width="9.16666666666667" customWidth="1"/>
  </cols>
  <sheetData>
    <row r="1" ht="29.25" customHeight="1" spans="1:2">
      <c r="A1" s="61" t="s">
        <v>12</v>
      </c>
      <c r="B1" s="61"/>
    </row>
    <row r="2" ht="35.25" customHeight="1" spans="1:14">
      <c r="A2" s="140" t="s">
        <v>13</v>
      </c>
      <c r="B2" s="140"/>
      <c r="C2" s="140"/>
      <c r="D2" s="140"/>
      <c r="E2" s="140"/>
      <c r="F2" s="140"/>
      <c r="G2" s="140"/>
      <c r="H2" s="140"/>
      <c r="I2" s="140"/>
      <c r="J2" s="140"/>
      <c r="K2" s="140"/>
      <c r="L2" s="140"/>
      <c r="M2" s="140"/>
      <c r="N2" s="140"/>
    </row>
    <row r="3" ht="21.75" customHeight="1" spans="14:14">
      <c r="N3" s="82" t="s">
        <v>46</v>
      </c>
    </row>
    <row r="4" ht="18" customHeight="1" spans="1:14">
      <c r="A4" s="63" t="s">
        <v>138</v>
      </c>
      <c r="B4" s="63" t="s">
        <v>139</v>
      </c>
      <c r="C4" s="143" t="s">
        <v>140</v>
      </c>
      <c r="D4" s="144"/>
      <c r="E4" s="144"/>
      <c r="F4" s="144"/>
      <c r="G4" s="144"/>
      <c r="H4" s="144"/>
      <c r="I4" s="144"/>
      <c r="J4" s="144"/>
      <c r="K4" s="144"/>
      <c r="L4" s="144"/>
      <c r="M4" s="144"/>
      <c r="N4" s="145"/>
    </row>
    <row r="5" ht="22.5" customHeight="1" spans="1:14">
      <c r="A5" s="63"/>
      <c r="B5" s="63"/>
      <c r="C5" s="68" t="s">
        <v>141</v>
      </c>
      <c r="D5" s="68" t="s">
        <v>142</v>
      </c>
      <c r="E5" s="68"/>
      <c r="F5" s="68" t="s">
        <v>143</v>
      </c>
      <c r="G5" s="68" t="s">
        <v>144</v>
      </c>
      <c r="H5" s="68" t="s">
        <v>145</v>
      </c>
      <c r="I5" s="68" t="s">
        <v>146</v>
      </c>
      <c r="J5" s="68" t="s">
        <v>147</v>
      </c>
      <c r="K5" s="68" t="s">
        <v>129</v>
      </c>
      <c r="L5" s="68" t="s">
        <v>133</v>
      </c>
      <c r="M5" s="68" t="s">
        <v>131</v>
      </c>
      <c r="N5" s="68" t="s">
        <v>148</v>
      </c>
    </row>
    <row r="6" ht="34" customHeight="1" spans="1:14">
      <c r="A6" s="63"/>
      <c r="B6" s="63"/>
      <c r="C6" s="68"/>
      <c r="D6" s="68" t="s">
        <v>149</v>
      </c>
      <c r="E6" s="68" t="s">
        <v>150</v>
      </c>
      <c r="F6" s="68"/>
      <c r="G6" s="68"/>
      <c r="H6" s="68"/>
      <c r="I6" s="68"/>
      <c r="J6" s="68"/>
      <c r="K6" s="68"/>
      <c r="L6" s="68"/>
      <c r="M6" s="68"/>
      <c r="N6" s="68"/>
    </row>
    <row r="7" ht="22" customHeight="1" spans="1:14">
      <c r="A7" s="71" t="s">
        <v>151</v>
      </c>
      <c r="B7" s="71" t="s">
        <v>141</v>
      </c>
      <c r="C7" s="75">
        <v>411.68</v>
      </c>
      <c r="D7" s="75">
        <v>411.68</v>
      </c>
      <c r="E7" s="75">
        <v>0</v>
      </c>
      <c r="F7" s="75">
        <v>0</v>
      </c>
      <c r="G7" s="75">
        <v>0</v>
      </c>
      <c r="H7" s="75">
        <v>0</v>
      </c>
      <c r="I7" s="75">
        <v>0</v>
      </c>
      <c r="J7" s="75">
        <v>0</v>
      </c>
      <c r="K7" s="75">
        <v>0</v>
      </c>
      <c r="L7" s="75">
        <v>0</v>
      </c>
      <c r="M7" s="75">
        <v>0</v>
      </c>
      <c r="N7" s="75">
        <v>0</v>
      </c>
    </row>
    <row r="8" ht="22" customHeight="1" spans="1:14">
      <c r="A8" s="71" t="s">
        <v>152</v>
      </c>
      <c r="B8" s="71" t="s">
        <v>153</v>
      </c>
      <c r="C8" s="75">
        <f>C9+C10+C11+C12</f>
        <v>411.68</v>
      </c>
      <c r="D8" s="75">
        <f>D9+D10+D11+D12</f>
        <v>411.68</v>
      </c>
      <c r="E8" s="75">
        <v>0</v>
      </c>
      <c r="F8" s="75">
        <v>0</v>
      </c>
      <c r="G8" s="75">
        <v>0</v>
      </c>
      <c r="H8" s="75">
        <v>0</v>
      </c>
      <c r="I8" s="75">
        <v>0</v>
      </c>
      <c r="J8" s="75">
        <v>0</v>
      </c>
      <c r="K8" s="75">
        <v>0</v>
      </c>
      <c r="L8" s="75">
        <v>0</v>
      </c>
      <c r="M8" s="75">
        <v>0</v>
      </c>
      <c r="N8" s="75">
        <v>0</v>
      </c>
    </row>
    <row r="9" ht="22" customHeight="1" spans="1:14">
      <c r="A9" s="71" t="s">
        <v>154</v>
      </c>
      <c r="B9" s="71" t="s">
        <v>155</v>
      </c>
      <c r="C9" s="75">
        <v>255.65</v>
      </c>
      <c r="D9" s="75">
        <v>255.65</v>
      </c>
      <c r="E9" s="75">
        <v>0</v>
      </c>
      <c r="F9" s="75">
        <v>0</v>
      </c>
      <c r="G9" s="75">
        <v>0</v>
      </c>
      <c r="H9" s="75">
        <v>0</v>
      </c>
      <c r="I9" s="75">
        <v>0</v>
      </c>
      <c r="J9" s="75">
        <v>0</v>
      </c>
      <c r="K9" s="75">
        <v>0</v>
      </c>
      <c r="L9" s="75">
        <v>0</v>
      </c>
      <c r="M9" s="75">
        <v>0</v>
      </c>
      <c r="N9" s="75">
        <v>0</v>
      </c>
    </row>
    <row r="10" ht="43" customHeight="1" spans="1:14">
      <c r="A10" s="71" t="s">
        <v>156</v>
      </c>
      <c r="B10" s="71" t="s">
        <v>157</v>
      </c>
      <c r="C10" s="75">
        <v>116.39</v>
      </c>
      <c r="D10" s="75">
        <v>116.39</v>
      </c>
      <c r="E10" s="75">
        <v>0</v>
      </c>
      <c r="F10" s="75">
        <v>0</v>
      </c>
      <c r="G10" s="75">
        <v>0</v>
      </c>
      <c r="H10" s="75">
        <v>0</v>
      </c>
      <c r="I10" s="75">
        <v>0</v>
      </c>
      <c r="J10" s="75">
        <v>0</v>
      </c>
      <c r="K10" s="75">
        <v>0</v>
      </c>
      <c r="L10" s="75">
        <v>0</v>
      </c>
      <c r="M10" s="75">
        <v>0</v>
      </c>
      <c r="N10" s="75">
        <v>0</v>
      </c>
    </row>
    <row r="11" ht="43" customHeight="1" spans="1:14">
      <c r="A11" s="71" t="s">
        <v>158</v>
      </c>
      <c r="B11" s="71" t="s">
        <v>159</v>
      </c>
      <c r="C11" s="75">
        <v>35.64</v>
      </c>
      <c r="D11" s="75">
        <v>35.64</v>
      </c>
      <c r="E11" s="75">
        <v>0</v>
      </c>
      <c r="F11" s="75">
        <v>0</v>
      </c>
      <c r="G11" s="75">
        <v>0</v>
      </c>
      <c r="H11" s="75">
        <v>0</v>
      </c>
      <c r="I11" s="75">
        <v>0</v>
      </c>
      <c r="J11" s="75">
        <v>0</v>
      </c>
      <c r="K11" s="75">
        <v>0</v>
      </c>
      <c r="L11" s="75">
        <v>0</v>
      </c>
      <c r="M11" s="75">
        <v>0</v>
      </c>
      <c r="N11" s="75">
        <v>0</v>
      </c>
    </row>
    <row r="12" ht="22" customHeight="1" spans="1:14">
      <c r="A12" s="71" t="s">
        <v>160</v>
      </c>
      <c r="B12" s="71" t="s">
        <v>161</v>
      </c>
      <c r="C12" s="75">
        <v>4</v>
      </c>
      <c r="D12" s="75">
        <v>4</v>
      </c>
      <c r="E12" s="75">
        <v>0</v>
      </c>
      <c r="F12" s="75">
        <v>0</v>
      </c>
      <c r="G12" s="75">
        <v>0</v>
      </c>
      <c r="H12" s="75">
        <v>0</v>
      </c>
      <c r="I12" s="75">
        <v>0</v>
      </c>
      <c r="J12" s="75">
        <v>0</v>
      </c>
      <c r="K12" s="75">
        <v>0</v>
      </c>
      <c r="L12" s="75">
        <v>0</v>
      </c>
      <c r="M12" s="75">
        <v>0</v>
      </c>
      <c r="N12" s="75">
        <v>0</v>
      </c>
    </row>
    <row r="13" customHeight="1" spans="2:14">
      <c r="B13" s="61"/>
      <c r="C13" s="61"/>
      <c r="D13" s="61"/>
      <c r="E13" s="61"/>
      <c r="F13" s="61"/>
      <c r="G13" s="61"/>
      <c r="H13" s="61"/>
      <c r="M13" s="61"/>
      <c r="N13" s="61"/>
    </row>
    <row r="14" customHeight="1" spans="2:14">
      <c r="B14" s="61"/>
      <c r="C14" s="61"/>
      <c r="D14" s="61"/>
      <c r="E14" s="61"/>
      <c r="F14" s="61"/>
      <c r="G14" s="61"/>
      <c r="M14" s="61"/>
      <c r="N14" s="61"/>
    </row>
    <row r="15" customHeight="1" spans="3:14">
      <c r="C15" s="61"/>
      <c r="D15" s="61"/>
      <c r="E15" s="61"/>
      <c r="M15" s="61"/>
      <c r="N15" s="61"/>
    </row>
    <row r="16" customHeight="1" spans="3:14">
      <c r="C16" s="61"/>
      <c r="D16" s="61"/>
      <c r="E16" s="61"/>
      <c r="F16" s="61"/>
      <c r="K16" s="61"/>
      <c r="M16" s="61"/>
      <c r="N16" s="61"/>
    </row>
    <row r="17" customHeight="1" spans="6:14">
      <c r="F17" s="61"/>
      <c r="L17" s="61"/>
      <c r="M17" s="61"/>
      <c r="N17" s="61"/>
    </row>
    <row r="18" customHeight="1" spans="12:14">
      <c r="L18" s="61"/>
      <c r="M18" s="61"/>
      <c r="N18" s="61"/>
    </row>
    <row r="19" customHeight="1" spans="12:14">
      <c r="L19" s="61"/>
      <c r="N19" s="61"/>
    </row>
    <row r="20" customHeight="1" spans="12:14">
      <c r="L20" s="61"/>
      <c r="M20" s="61"/>
      <c r="N20" s="61"/>
    </row>
    <row r="21" customHeight="1" spans="13:14">
      <c r="M21" s="61"/>
      <c r="N21" s="61"/>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workbookViewId="0">
      <selection activeCell="C10" sqref="C10"/>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61" t="s">
        <v>14</v>
      </c>
      <c r="B1" s="61"/>
    </row>
    <row r="2" ht="35.25" customHeight="1" spans="1:13">
      <c r="A2" s="140" t="s">
        <v>15</v>
      </c>
      <c r="B2" s="140"/>
      <c r="C2" s="140"/>
      <c r="D2" s="140"/>
      <c r="E2" s="140"/>
      <c r="F2" s="140"/>
      <c r="G2" s="140"/>
      <c r="H2" s="140"/>
      <c r="I2" s="140"/>
      <c r="J2" s="140"/>
      <c r="K2" s="140"/>
      <c r="L2" s="140"/>
      <c r="M2" s="142"/>
    </row>
    <row r="3" ht="21.75" customHeight="1" spans="12:12">
      <c r="L3" s="82" t="s">
        <v>46</v>
      </c>
    </row>
    <row r="4" ht="15" customHeight="1" spans="1:12">
      <c r="A4" s="63" t="s">
        <v>138</v>
      </c>
      <c r="B4" s="63" t="s">
        <v>139</v>
      </c>
      <c r="C4" s="63" t="s">
        <v>140</v>
      </c>
      <c r="D4" s="63"/>
      <c r="E4" s="63"/>
      <c r="F4" s="63"/>
      <c r="G4" s="63"/>
      <c r="H4" s="63"/>
      <c r="I4" s="63"/>
      <c r="J4" s="63"/>
      <c r="K4" s="63"/>
      <c r="L4" s="63"/>
    </row>
    <row r="5" ht="30" customHeight="1" spans="1:12">
      <c r="A5" s="63"/>
      <c r="B5" s="63"/>
      <c r="C5" s="68" t="s">
        <v>141</v>
      </c>
      <c r="D5" s="68" t="s">
        <v>162</v>
      </c>
      <c r="E5" s="68"/>
      <c r="F5" s="68" t="s">
        <v>143</v>
      </c>
      <c r="G5" s="68" t="s">
        <v>145</v>
      </c>
      <c r="H5" s="68" t="s">
        <v>146</v>
      </c>
      <c r="I5" s="68" t="s">
        <v>147</v>
      </c>
      <c r="J5" s="68" t="s">
        <v>131</v>
      </c>
      <c r="K5" s="68" t="s">
        <v>148</v>
      </c>
      <c r="L5" s="68" t="s">
        <v>133</v>
      </c>
    </row>
    <row r="6" ht="40.5" customHeight="1" spans="1:12">
      <c r="A6" s="63"/>
      <c r="B6" s="63"/>
      <c r="C6" s="68"/>
      <c r="D6" s="68" t="s">
        <v>149</v>
      </c>
      <c r="E6" s="68" t="s">
        <v>163</v>
      </c>
      <c r="F6" s="68"/>
      <c r="G6" s="68"/>
      <c r="H6" s="68"/>
      <c r="I6" s="68"/>
      <c r="J6" s="68"/>
      <c r="K6" s="68"/>
      <c r="L6" s="68"/>
    </row>
    <row r="7" ht="25" customHeight="1" spans="1:12">
      <c r="A7" s="141" t="s">
        <v>151</v>
      </c>
      <c r="B7" s="141" t="s">
        <v>141</v>
      </c>
      <c r="C7" s="72">
        <v>411.68</v>
      </c>
      <c r="D7" s="72">
        <v>411.68</v>
      </c>
      <c r="E7" s="72">
        <v>0</v>
      </c>
      <c r="F7" s="72">
        <v>0</v>
      </c>
      <c r="G7" s="72">
        <v>0</v>
      </c>
      <c r="H7" s="72">
        <v>0</v>
      </c>
      <c r="I7" s="72">
        <v>0</v>
      </c>
      <c r="J7" s="72">
        <v>0</v>
      </c>
      <c r="K7" s="72">
        <v>0</v>
      </c>
      <c r="L7" s="72">
        <v>0</v>
      </c>
    </row>
    <row r="8" ht="25" customHeight="1" spans="1:12">
      <c r="A8" s="141" t="s">
        <v>152</v>
      </c>
      <c r="B8" s="141" t="s">
        <v>153</v>
      </c>
      <c r="C8" s="72">
        <v>411.68</v>
      </c>
      <c r="D8" s="72">
        <v>411.68</v>
      </c>
      <c r="E8" s="72">
        <v>0</v>
      </c>
      <c r="F8" s="72">
        <v>0</v>
      </c>
      <c r="G8" s="72">
        <v>0</v>
      </c>
      <c r="H8" s="72">
        <v>0</v>
      </c>
      <c r="I8" s="72">
        <v>0</v>
      </c>
      <c r="J8" s="72">
        <v>0</v>
      </c>
      <c r="K8" s="72">
        <v>0</v>
      </c>
      <c r="L8" s="72">
        <v>0</v>
      </c>
    </row>
    <row r="9" ht="25" customHeight="1" spans="1:12">
      <c r="A9" s="141" t="s">
        <v>154</v>
      </c>
      <c r="B9" s="141" t="s">
        <v>155</v>
      </c>
      <c r="C9" s="72">
        <v>255.65</v>
      </c>
      <c r="D9" s="72">
        <v>255.65</v>
      </c>
      <c r="E9" s="72">
        <v>0</v>
      </c>
      <c r="F9" s="72">
        <v>0</v>
      </c>
      <c r="G9" s="72">
        <v>0</v>
      </c>
      <c r="H9" s="72">
        <v>0</v>
      </c>
      <c r="I9" s="72">
        <v>0</v>
      </c>
      <c r="J9" s="72">
        <v>0</v>
      </c>
      <c r="K9" s="72">
        <v>0</v>
      </c>
      <c r="L9" s="72">
        <v>0</v>
      </c>
    </row>
    <row r="10" ht="25" customHeight="1" spans="1:12">
      <c r="A10" s="141" t="s">
        <v>156</v>
      </c>
      <c r="B10" s="141" t="s">
        <v>157</v>
      </c>
      <c r="C10" s="72">
        <v>116.39</v>
      </c>
      <c r="D10" s="72">
        <v>116.39</v>
      </c>
      <c r="E10" s="72">
        <v>0</v>
      </c>
      <c r="F10" s="72">
        <v>0</v>
      </c>
      <c r="G10" s="72">
        <v>0</v>
      </c>
      <c r="H10" s="72">
        <v>0</v>
      </c>
      <c r="I10" s="72">
        <v>0</v>
      </c>
      <c r="J10" s="72">
        <v>0</v>
      </c>
      <c r="K10" s="72">
        <v>0</v>
      </c>
      <c r="L10" s="72">
        <v>0</v>
      </c>
    </row>
    <row r="11" ht="25" customHeight="1" spans="1:12">
      <c r="A11" s="141" t="s">
        <v>158</v>
      </c>
      <c r="B11" s="141" t="s">
        <v>159</v>
      </c>
      <c r="C11" s="72">
        <v>35.64</v>
      </c>
      <c r="D11" s="72">
        <v>35.64</v>
      </c>
      <c r="E11" s="72">
        <v>0</v>
      </c>
      <c r="F11" s="72">
        <v>0</v>
      </c>
      <c r="G11" s="72">
        <v>0</v>
      </c>
      <c r="H11" s="72">
        <v>0</v>
      </c>
      <c r="I11" s="72">
        <v>0</v>
      </c>
      <c r="J11" s="72">
        <v>0</v>
      </c>
      <c r="K11" s="72">
        <v>0</v>
      </c>
      <c r="L11" s="72">
        <v>0</v>
      </c>
    </row>
    <row r="12" ht="25" customHeight="1" spans="1:12">
      <c r="A12" s="141" t="s">
        <v>160</v>
      </c>
      <c r="B12" s="141" t="s">
        <v>161</v>
      </c>
      <c r="C12" s="72">
        <v>4</v>
      </c>
      <c r="D12" s="72">
        <v>4</v>
      </c>
      <c r="E12" s="72">
        <v>0</v>
      </c>
      <c r="F12" s="72">
        <v>0</v>
      </c>
      <c r="G12" s="72">
        <v>0</v>
      </c>
      <c r="H12" s="72">
        <v>0</v>
      </c>
      <c r="I12" s="72">
        <v>0</v>
      </c>
      <c r="J12" s="72">
        <v>0</v>
      </c>
      <c r="K12" s="72">
        <v>0</v>
      </c>
      <c r="L12" s="72">
        <v>0</v>
      </c>
    </row>
    <row r="13" customHeight="1" spans="2:13">
      <c r="B13" s="61"/>
      <c r="C13" s="61"/>
      <c r="D13" s="61"/>
      <c r="E13" s="61"/>
      <c r="F13" s="61"/>
      <c r="G13" s="61"/>
      <c r="H13" s="61"/>
      <c r="I13" s="61"/>
      <c r="J13" s="61"/>
      <c r="K13" s="61"/>
      <c r="L13" s="61"/>
      <c r="M13" s="61"/>
    </row>
    <row r="14" customHeight="1" spans="2:13">
      <c r="B14" s="61"/>
      <c r="C14" s="61"/>
      <c r="D14" s="61"/>
      <c r="E14" s="61"/>
      <c r="F14" s="61"/>
      <c r="G14" s="61"/>
      <c r="I14" s="61"/>
      <c r="J14" s="61"/>
      <c r="K14" s="61"/>
      <c r="M14" s="61"/>
    </row>
    <row r="15" customHeight="1" spans="3:13">
      <c r="C15" s="61"/>
      <c r="D15" s="61"/>
      <c r="E15" s="61"/>
      <c r="I15" s="61"/>
      <c r="J15" s="61"/>
      <c r="K15" s="61"/>
      <c r="M15" s="61"/>
    </row>
    <row r="16" customHeight="1" spans="3:13">
      <c r="C16" s="61"/>
      <c r="D16" s="61"/>
      <c r="E16" s="61"/>
      <c r="F16" s="61"/>
      <c r="I16" s="61"/>
      <c r="J16" s="61"/>
      <c r="K16" s="61"/>
      <c r="M16" s="61"/>
    </row>
    <row r="17" customHeight="1" spans="6:11">
      <c r="F17" s="61"/>
      <c r="I17" s="61"/>
      <c r="J17" s="61"/>
      <c r="K17" s="61"/>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3" workbookViewId="0">
      <selection activeCell="C11" sqref="C1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97" t="s">
        <v>16</v>
      </c>
      <c r="B1" s="98"/>
      <c r="C1" s="98"/>
      <c r="D1" s="98"/>
      <c r="E1" s="98"/>
      <c r="F1" s="98"/>
      <c r="G1" s="98"/>
      <c r="H1" s="99"/>
    </row>
    <row r="2" ht="22.5" customHeight="1" spans="1:8">
      <c r="A2" s="100" t="s">
        <v>17</v>
      </c>
      <c r="B2" s="100"/>
      <c r="C2" s="100"/>
      <c r="D2" s="100"/>
      <c r="E2" s="100"/>
      <c r="F2" s="100"/>
      <c r="G2" s="100"/>
      <c r="H2" s="100"/>
    </row>
    <row r="3" ht="22.5" customHeight="1" spans="1:8">
      <c r="A3" s="101"/>
      <c r="B3" s="101"/>
      <c r="C3" s="102"/>
      <c r="D3" s="102"/>
      <c r="E3" s="103"/>
      <c r="F3" s="103"/>
      <c r="G3" s="103"/>
      <c r="H3" s="104" t="s">
        <v>46</v>
      </c>
    </row>
    <row r="4" ht="22.5" customHeight="1" spans="1:8">
      <c r="A4" s="105" t="s">
        <v>47</v>
      </c>
      <c r="B4" s="105"/>
      <c r="C4" s="105" t="s">
        <v>48</v>
      </c>
      <c r="D4" s="105"/>
      <c r="E4" s="105"/>
      <c r="F4" s="105"/>
      <c r="G4" s="105"/>
      <c r="H4" s="105"/>
    </row>
    <row r="5" ht="22.5" customHeight="1" spans="1:8">
      <c r="A5" s="105" t="s">
        <v>49</v>
      </c>
      <c r="B5" s="105" t="s">
        <v>50</v>
      </c>
      <c r="C5" s="105" t="s">
        <v>51</v>
      </c>
      <c r="D5" s="106" t="s">
        <v>50</v>
      </c>
      <c r="E5" s="105" t="s">
        <v>52</v>
      </c>
      <c r="F5" s="105" t="s">
        <v>50</v>
      </c>
      <c r="G5" s="105" t="s">
        <v>53</v>
      </c>
      <c r="H5" s="105" t="s">
        <v>50</v>
      </c>
    </row>
    <row r="6" ht="22.5" customHeight="1" spans="1:8">
      <c r="A6" s="129" t="s">
        <v>164</v>
      </c>
      <c r="B6" s="110">
        <f>B7</f>
        <v>411.68</v>
      </c>
      <c r="C6" s="129" t="s">
        <v>164</v>
      </c>
      <c r="D6" s="110">
        <f>D7+D11+D14+D16+D26</f>
        <v>411.68</v>
      </c>
      <c r="E6" s="112" t="s">
        <v>164</v>
      </c>
      <c r="F6" s="130">
        <f>F7+F12</f>
        <v>411.68</v>
      </c>
      <c r="G6" s="112" t="s">
        <v>164</v>
      </c>
      <c r="H6" s="110">
        <f>H7+H8+H11</f>
        <v>411.68</v>
      </c>
    </row>
    <row r="7" ht="22.5" customHeight="1" spans="1:8">
      <c r="A7" s="107" t="s">
        <v>165</v>
      </c>
      <c r="B7" s="110">
        <v>411.68</v>
      </c>
      <c r="C7" s="131" t="s">
        <v>56</v>
      </c>
      <c r="D7" s="110">
        <v>338.46</v>
      </c>
      <c r="E7" s="112" t="s">
        <v>57</v>
      </c>
      <c r="F7" s="110">
        <f>F8+F9</f>
        <v>373.68</v>
      </c>
      <c r="G7" s="112" t="s">
        <v>58</v>
      </c>
      <c r="H7" s="110">
        <v>308.24</v>
      </c>
    </row>
    <row r="8" ht="22.5" customHeight="1" spans="1:10">
      <c r="A8" s="132" t="s">
        <v>166</v>
      </c>
      <c r="B8" s="110"/>
      <c r="C8" s="131" t="s">
        <v>60</v>
      </c>
      <c r="D8" s="110"/>
      <c r="E8" s="112" t="s">
        <v>61</v>
      </c>
      <c r="F8" s="110">
        <v>321.18</v>
      </c>
      <c r="G8" s="112" t="s">
        <v>62</v>
      </c>
      <c r="H8" s="110">
        <v>63.8</v>
      </c>
      <c r="J8" s="61"/>
    </row>
    <row r="9" ht="22.5" customHeight="1" spans="1:8">
      <c r="A9" s="107" t="s">
        <v>167</v>
      </c>
      <c r="B9" s="110"/>
      <c r="C9" s="131" t="s">
        <v>64</v>
      </c>
      <c r="D9" s="110"/>
      <c r="E9" s="112" t="s">
        <v>65</v>
      </c>
      <c r="F9" s="110">
        <v>52.5</v>
      </c>
      <c r="G9" s="112" t="s">
        <v>66</v>
      </c>
      <c r="H9" s="110"/>
    </row>
    <row r="10" ht="22.5" customHeight="1" spans="1:8">
      <c r="A10" s="107" t="s">
        <v>168</v>
      </c>
      <c r="B10" s="110"/>
      <c r="C10" s="131" t="s">
        <v>68</v>
      </c>
      <c r="D10" s="110"/>
      <c r="E10" s="112" t="s">
        <v>69</v>
      </c>
      <c r="F10" s="110"/>
      <c r="G10" s="112" t="s">
        <v>70</v>
      </c>
      <c r="H10" s="110"/>
    </row>
    <row r="11" ht="22.5" customHeight="1" spans="1:8">
      <c r="A11" s="107"/>
      <c r="B11" s="110"/>
      <c r="C11" s="131" t="s">
        <v>72</v>
      </c>
      <c r="D11" s="110">
        <v>0.6</v>
      </c>
      <c r="E11" s="112" t="s">
        <v>73</v>
      </c>
      <c r="F11" s="110"/>
      <c r="G11" s="112" t="s">
        <v>74</v>
      </c>
      <c r="H11" s="110">
        <v>39.64</v>
      </c>
    </row>
    <row r="12" ht="22.5" customHeight="1" spans="1:8">
      <c r="A12" s="107"/>
      <c r="B12" s="110"/>
      <c r="C12" s="131" t="s">
        <v>76</v>
      </c>
      <c r="D12" s="110"/>
      <c r="E12" s="112" t="s">
        <v>77</v>
      </c>
      <c r="F12" s="110">
        <f>F13+F14</f>
        <v>38</v>
      </c>
      <c r="G12" s="112" t="s">
        <v>78</v>
      </c>
      <c r="H12" s="110"/>
    </row>
    <row r="13" ht="22.5" customHeight="1" spans="1:8">
      <c r="A13" s="107"/>
      <c r="B13" s="110"/>
      <c r="C13" s="131" t="s">
        <v>80</v>
      </c>
      <c r="D13" s="110"/>
      <c r="E13" s="112" t="s">
        <v>61</v>
      </c>
      <c r="F13" s="110">
        <v>1.7</v>
      </c>
      <c r="G13" s="112" t="s">
        <v>81</v>
      </c>
      <c r="H13" s="110"/>
    </row>
    <row r="14" ht="22.5" customHeight="1" spans="1:8">
      <c r="A14" s="107"/>
      <c r="B14" s="110"/>
      <c r="C14" s="131" t="s">
        <v>83</v>
      </c>
      <c r="D14" s="110">
        <v>34.79</v>
      </c>
      <c r="E14" s="112" t="s">
        <v>65</v>
      </c>
      <c r="F14" s="110">
        <v>36.3</v>
      </c>
      <c r="G14" s="112" t="s">
        <v>84</v>
      </c>
      <c r="H14" s="110"/>
    </row>
    <row r="15" ht="22.5" customHeight="1" spans="1:8">
      <c r="A15" s="133"/>
      <c r="B15" s="110"/>
      <c r="C15" s="131" t="s">
        <v>86</v>
      </c>
      <c r="D15" s="110"/>
      <c r="E15" s="112" t="s">
        <v>87</v>
      </c>
      <c r="F15" s="110"/>
      <c r="G15" s="112" t="s">
        <v>88</v>
      </c>
      <c r="H15" s="110"/>
    </row>
    <row r="16" ht="22.5" customHeight="1" spans="1:8">
      <c r="A16" s="133"/>
      <c r="B16" s="110"/>
      <c r="C16" s="131" t="s">
        <v>90</v>
      </c>
      <c r="D16" s="110">
        <v>13.56</v>
      </c>
      <c r="E16" s="112" t="s">
        <v>91</v>
      </c>
      <c r="F16" s="110"/>
      <c r="G16" s="112" t="s">
        <v>92</v>
      </c>
      <c r="H16" s="110"/>
    </row>
    <row r="17" ht="22.5" customHeight="1" spans="1:8">
      <c r="A17" s="133"/>
      <c r="B17" s="110"/>
      <c r="C17" s="131" t="s">
        <v>94</v>
      </c>
      <c r="D17" s="110"/>
      <c r="E17" s="112" t="s">
        <v>95</v>
      </c>
      <c r="F17" s="110"/>
      <c r="G17" s="112" t="s">
        <v>96</v>
      </c>
      <c r="H17" s="110"/>
    </row>
    <row r="18" ht="22.5" customHeight="1" spans="1:8">
      <c r="A18" s="133"/>
      <c r="B18" s="108"/>
      <c r="C18" s="131" t="s">
        <v>97</v>
      </c>
      <c r="D18" s="110"/>
      <c r="E18" s="112" t="s">
        <v>98</v>
      </c>
      <c r="F18" s="110"/>
      <c r="G18" s="112" t="s">
        <v>99</v>
      </c>
      <c r="H18" s="110"/>
    </row>
    <row r="19" ht="22.5" customHeight="1" spans="1:8">
      <c r="A19" s="114"/>
      <c r="B19" s="115"/>
      <c r="C19" s="131" t="s">
        <v>100</v>
      </c>
      <c r="D19" s="110"/>
      <c r="E19" s="112" t="s">
        <v>101</v>
      </c>
      <c r="F19" s="110"/>
      <c r="G19" s="112" t="s">
        <v>102</v>
      </c>
      <c r="H19" s="110"/>
    </row>
    <row r="20" ht="22.5" customHeight="1" spans="1:8">
      <c r="A20" s="114"/>
      <c r="B20" s="108"/>
      <c r="C20" s="131" t="s">
        <v>103</v>
      </c>
      <c r="D20" s="110"/>
      <c r="E20" s="112" t="s">
        <v>104</v>
      </c>
      <c r="F20" s="110"/>
      <c r="G20" s="112" t="s">
        <v>105</v>
      </c>
      <c r="H20" s="110"/>
    </row>
    <row r="21" ht="22.5" customHeight="1" spans="1:8">
      <c r="A21" s="77"/>
      <c r="B21" s="108"/>
      <c r="C21" s="131" t="s">
        <v>106</v>
      </c>
      <c r="D21" s="110"/>
      <c r="E21" s="112" t="s">
        <v>107</v>
      </c>
      <c r="F21" s="110"/>
      <c r="G21" s="112" t="s">
        <v>108</v>
      </c>
      <c r="H21" s="110"/>
    </row>
    <row r="22" ht="22.5" customHeight="1" spans="1:8">
      <c r="A22" s="76"/>
      <c r="B22" s="108"/>
      <c r="C22" s="131" t="s">
        <v>109</v>
      </c>
      <c r="D22" s="110"/>
      <c r="E22" s="112" t="s">
        <v>110</v>
      </c>
      <c r="F22" s="110"/>
      <c r="G22" s="112"/>
      <c r="H22" s="110"/>
    </row>
    <row r="23" ht="22.5" customHeight="1" spans="1:8">
      <c r="A23" s="134"/>
      <c r="B23" s="108"/>
      <c r="C23" s="131" t="s">
        <v>111</v>
      </c>
      <c r="D23" s="110"/>
      <c r="E23" s="116" t="s">
        <v>112</v>
      </c>
      <c r="F23" s="110"/>
      <c r="G23" s="116"/>
      <c r="H23" s="110"/>
    </row>
    <row r="24" ht="22.5" customHeight="1" spans="1:8">
      <c r="A24" s="134"/>
      <c r="B24" s="108"/>
      <c r="C24" s="131" t="s">
        <v>113</v>
      </c>
      <c r="D24" s="110"/>
      <c r="E24" s="116" t="s">
        <v>114</v>
      </c>
      <c r="F24" s="110"/>
      <c r="G24" s="116"/>
      <c r="H24" s="110"/>
    </row>
    <row r="25" ht="22.5" customHeight="1" spans="1:9">
      <c r="A25" s="134"/>
      <c r="B25" s="108"/>
      <c r="C25" s="131" t="s">
        <v>115</v>
      </c>
      <c r="D25" s="110"/>
      <c r="E25" s="116" t="s">
        <v>116</v>
      </c>
      <c r="F25" s="110"/>
      <c r="G25" s="116"/>
      <c r="H25" s="110"/>
      <c r="I25" s="61"/>
    </row>
    <row r="26" ht="22.5" customHeight="1" spans="1:10">
      <c r="A26" s="134"/>
      <c r="B26" s="108"/>
      <c r="C26" s="131" t="s">
        <v>117</v>
      </c>
      <c r="D26" s="110">
        <v>24.27</v>
      </c>
      <c r="E26" s="112"/>
      <c r="F26" s="112"/>
      <c r="G26" s="112"/>
      <c r="H26" s="110"/>
      <c r="I26" s="61"/>
      <c r="J26" s="61"/>
    </row>
    <row r="27" ht="22.5" customHeight="1" spans="1:10">
      <c r="A27" s="76"/>
      <c r="B27" s="115"/>
      <c r="C27" s="131" t="s">
        <v>118</v>
      </c>
      <c r="D27" s="110"/>
      <c r="E27" s="135"/>
      <c r="F27" s="112"/>
      <c r="G27" s="112"/>
      <c r="H27" s="110"/>
      <c r="I27" s="61"/>
      <c r="J27" s="61"/>
    </row>
    <row r="28" ht="22.5" customHeight="1" spans="1:10">
      <c r="A28" s="134"/>
      <c r="B28" s="108"/>
      <c r="C28" s="131" t="s">
        <v>119</v>
      </c>
      <c r="D28" s="110"/>
      <c r="E28" s="112"/>
      <c r="F28" s="112"/>
      <c r="G28" s="112"/>
      <c r="H28" s="110"/>
      <c r="I28" s="61"/>
      <c r="J28" s="61"/>
    </row>
    <row r="29" ht="22.5" customHeight="1" spans="1:10">
      <c r="A29" s="76"/>
      <c r="B29" s="115"/>
      <c r="C29" s="131" t="s">
        <v>120</v>
      </c>
      <c r="D29" s="110"/>
      <c r="E29" s="112"/>
      <c r="F29" s="112"/>
      <c r="G29" s="112"/>
      <c r="H29" s="110"/>
      <c r="I29" s="61"/>
      <c r="J29" s="61"/>
    </row>
    <row r="30" ht="22.5" customHeight="1" spans="1:9">
      <c r="A30" s="76"/>
      <c r="B30" s="108"/>
      <c r="C30" s="131" t="s">
        <v>121</v>
      </c>
      <c r="D30" s="110"/>
      <c r="E30" s="112"/>
      <c r="F30" s="112"/>
      <c r="G30" s="112"/>
      <c r="H30" s="110"/>
      <c r="I30" s="61"/>
    </row>
    <row r="31" ht="22.5" customHeight="1" spans="1:8">
      <c r="A31" s="76"/>
      <c r="B31" s="108"/>
      <c r="C31" s="131" t="s">
        <v>122</v>
      </c>
      <c r="D31" s="110"/>
      <c r="E31" s="112"/>
      <c r="F31" s="112"/>
      <c r="G31" s="112"/>
      <c r="H31" s="110"/>
    </row>
    <row r="32" ht="22.5" customHeight="1" spans="1:8">
      <c r="A32" s="76"/>
      <c r="B32" s="108"/>
      <c r="C32" s="131" t="s">
        <v>123</v>
      </c>
      <c r="D32" s="110"/>
      <c r="E32" s="112"/>
      <c r="F32" s="112"/>
      <c r="G32" s="112"/>
      <c r="H32" s="110"/>
    </row>
    <row r="33" ht="22.5" customHeight="1" spans="1:10">
      <c r="A33" s="76"/>
      <c r="B33" s="108"/>
      <c r="C33" s="131" t="s">
        <v>124</v>
      </c>
      <c r="D33" s="110"/>
      <c r="E33" s="112"/>
      <c r="F33" s="112"/>
      <c r="G33" s="112"/>
      <c r="H33" s="110"/>
      <c r="I33" s="61"/>
      <c r="J33" s="61"/>
    </row>
    <row r="34" ht="22.5" customHeight="1" spans="1:8">
      <c r="A34" s="77"/>
      <c r="B34" s="108"/>
      <c r="C34" s="131" t="s">
        <v>125</v>
      </c>
      <c r="D34" s="110"/>
      <c r="E34" s="112"/>
      <c r="F34" s="112"/>
      <c r="G34" s="112"/>
      <c r="H34" s="110"/>
    </row>
    <row r="35" ht="22.5" customHeight="1" spans="1:8">
      <c r="A35" s="76"/>
      <c r="B35" s="108"/>
      <c r="C35" s="131" t="s">
        <v>126</v>
      </c>
      <c r="D35" s="117"/>
      <c r="E35" s="107"/>
      <c r="F35" s="107"/>
      <c r="G35" s="107"/>
      <c r="H35" s="118"/>
    </row>
    <row r="36" ht="18" customHeight="1" spans="1:8">
      <c r="A36" s="106" t="s">
        <v>127</v>
      </c>
      <c r="B36" s="115">
        <f>B6</f>
        <v>411.68</v>
      </c>
      <c r="C36" s="106" t="s">
        <v>128</v>
      </c>
      <c r="D36" s="117">
        <f>D6</f>
        <v>411.68</v>
      </c>
      <c r="E36" s="106" t="s">
        <v>128</v>
      </c>
      <c r="F36" s="136">
        <f>F6</f>
        <v>411.68</v>
      </c>
      <c r="G36" s="106" t="s">
        <v>128</v>
      </c>
      <c r="H36" s="118">
        <f>H6</f>
        <v>411.68</v>
      </c>
    </row>
    <row r="37" ht="18" customHeight="1" spans="1:8">
      <c r="A37" s="131" t="s">
        <v>133</v>
      </c>
      <c r="B37" s="108"/>
      <c r="C37" s="133" t="s">
        <v>130</v>
      </c>
      <c r="D37" s="117"/>
      <c r="E37" s="133" t="s">
        <v>130</v>
      </c>
      <c r="F37" s="133"/>
      <c r="G37" s="133" t="s">
        <v>130</v>
      </c>
      <c r="H37" s="118"/>
    </row>
    <row r="38" ht="18" customHeight="1" spans="1:8">
      <c r="A38" s="131"/>
      <c r="B38" s="108"/>
      <c r="C38" s="114"/>
      <c r="D38" s="110"/>
      <c r="E38" s="114"/>
      <c r="F38" s="114"/>
      <c r="G38" s="114"/>
      <c r="H38" s="110"/>
    </row>
    <row r="39" ht="22.5" customHeight="1" spans="1:8">
      <c r="A39" s="131"/>
      <c r="B39" s="108"/>
      <c r="C39" s="137"/>
      <c r="D39" s="138"/>
      <c r="E39" s="76"/>
      <c r="F39" s="76"/>
      <c r="G39" s="76"/>
      <c r="H39" s="117"/>
    </row>
    <row r="40" ht="21" customHeight="1" spans="1:8">
      <c r="A40" s="76"/>
      <c r="B40" s="108"/>
      <c r="C40" s="77"/>
      <c r="D40" s="138"/>
      <c r="E40" s="77"/>
      <c r="F40" s="77"/>
      <c r="G40" s="77"/>
      <c r="H40" s="138"/>
    </row>
    <row r="41" ht="18" customHeight="1" spans="1:8">
      <c r="A41" s="105" t="s">
        <v>136</v>
      </c>
      <c r="B41" s="115">
        <f>B36</f>
        <v>411.68</v>
      </c>
      <c r="C41" s="139" t="s">
        <v>137</v>
      </c>
      <c r="D41" s="138">
        <f>D36</f>
        <v>411.68</v>
      </c>
      <c r="E41" s="105" t="s">
        <v>137</v>
      </c>
      <c r="F41" s="63">
        <f>F36</f>
        <v>411.68</v>
      </c>
      <c r="G41" s="105" t="s">
        <v>137</v>
      </c>
      <c r="H41" s="110">
        <f>H36</f>
        <v>411.68</v>
      </c>
    </row>
    <row r="42" customHeight="1" spans="4:8">
      <c r="D42" s="61"/>
      <c r="H42" s="61"/>
    </row>
    <row r="43" customHeight="1" spans="4:8">
      <c r="D43" s="61"/>
      <c r="H43" s="61"/>
    </row>
    <row r="44" customHeight="1" spans="4:8">
      <c r="D44" s="61"/>
      <c r="H44" s="61"/>
    </row>
    <row r="45" customHeight="1" spans="4:8">
      <c r="D45" s="61"/>
      <c r="H45" s="61"/>
    </row>
    <row r="46" customHeight="1" spans="4:8">
      <c r="D46" s="61"/>
      <c r="H46" s="61"/>
    </row>
    <row r="47" customHeight="1" spans="4:8">
      <c r="D47" s="61"/>
      <c r="H47" s="61"/>
    </row>
    <row r="48" customHeight="1" spans="4:8">
      <c r="D48" s="61"/>
      <c r="H48" s="61"/>
    </row>
    <row r="49" customHeight="1" spans="4:8">
      <c r="D49" s="61"/>
      <c r="H49" s="61"/>
    </row>
    <row r="50" customHeight="1" spans="4:8">
      <c r="D50" s="61"/>
      <c r="H50" s="61"/>
    </row>
    <row r="51" customHeight="1" spans="4:8">
      <c r="D51" s="61"/>
      <c r="H51" s="61"/>
    </row>
    <row r="52" customHeight="1" spans="4:8">
      <c r="D52" s="61"/>
      <c r="H52" s="61"/>
    </row>
    <row r="53" customHeight="1" spans="4:8">
      <c r="D53" s="61"/>
      <c r="H53" s="61"/>
    </row>
    <row r="54" customHeight="1" spans="4:8">
      <c r="D54" s="61"/>
      <c r="H54" s="61"/>
    </row>
    <row r="55" customHeight="1" spans="8:8">
      <c r="H55" s="61"/>
    </row>
    <row r="56" customHeight="1" spans="8:8">
      <c r="H56" s="61"/>
    </row>
    <row r="57" customHeight="1" spans="8:8">
      <c r="H57" s="61"/>
    </row>
    <row r="58" customHeight="1" spans="8:8">
      <c r="H58" s="61"/>
    </row>
    <row r="59" customHeight="1" spans="8:8">
      <c r="H59" s="61"/>
    </row>
    <row r="60" customHeight="1" spans="8:8">
      <c r="H60" s="61"/>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showGridLines="0" showZeros="0" workbookViewId="0">
      <selection activeCell="H26" sqref="H26"/>
    </sheetView>
  </sheetViews>
  <sheetFormatPr defaultColWidth="9.16666666666667" defaultRowHeight="12.75" customHeight="1" outlineLevelCol="6"/>
  <cols>
    <col min="1" max="1" width="21.3333333333333" customWidth="1"/>
    <col min="2" max="2" width="37.8333333333333" customWidth="1"/>
    <col min="3" max="5" width="21.3333333333333" customWidth="1"/>
    <col min="6" max="6" width="19.3333333333333" customWidth="1"/>
    <col min="7" max="7" width="21.3333333333333" customWidth="1"/>
    <col min="8" max="16384" width="9.16666666666667" customWidth="1"/>
  </cols>
  <sheetData>
    <row r="1" ht="30" customHeight="1" spans="1:1">
      <c r="A1" s="61" t="s">
        <v>18</v>
      </c>
    </row>
    <row r="2" ht="28.5" customHeight="1" spans="1:7">
      <c r="A2" s="83" t="s">
        <v>169</v>
      </c>
      <c r="B2" s="83"/>
      <c r="C2" s="83"/>
      <c r="D2" s="83"/>
      <c r="E2" s="83"/>
      <c r="F2" s="83"/>
      <c r="G2" s="83"/>
    </row>
    <row r="3" ht="22.5" customHeight="1" spans="7:7">
      <c r="G3" s="82" t="s">
        <v>46</v>
      </c>
    </row>
    <row r="4" ht="22.5" customHeight="1" spans="1:7">
      <c r="A4" s="85" t="s">
        <v>170</v>
      </c>
      <c r="B4" s="85" t="s">
        <v>171</v>
      </c>
      <c r="C4" s="85" t="s">
        <v>141</v>
      </c>
      <c r="D4" s="85" t="s">
        <v>172</v>
      </c>
      <c r="E4" s="85" t="s">
        <v>173</v>
      </c>
      <c r="F4" s="85" t="s">
        <v>174</v>
      </c>
      <c r="G4" s="85" t="s">
        <v>175</v>
      </c>
    </row>
    <row r="5" ht="22" customHeight="1" spans="1:7">
      <c r="A5" s="71" t="s">
        <v>151</v>
      </c>
      <c r="B5" s="71" t="s">
        <v>141</v>
      </c>
      <c r="C5" s="75">
        <v>411.68</v>
      </c>
      <c r="D5" s="75">
        <v>321.18</v>
      </c>
      <c r="E5" s="75">
        <v>52.5</v>
      </c>
      <c r="F5" s="75">
        <v>38</v>
      </c>
      <c r="G5" s="71" t="s">
        <v>151</v>
      </c>
    </row>
    <row r="6" ht="22" customHeight="1" spans="1:7">
      <c r="A6" s="71" t="s">
        <v>176</v>
      </c>
      <c r="B6" s="71" t="s">
        <v>177</v>
      </c>
      <c r="C6" s="75">
        <v>338.46</v>
      </c>
      <c r="D6" s="75">
        <v>248.56</v>
      </c>
      <c r="E6" s="75">
        <v>52</v>
      </c>
      <c r="F6" s="75">
        <v>37.9</v>
      </c>
      <c r="G6" s="71" t="s">
        <v>151</v>
      </c>
    </row>
    <row r="7" ht="22" customHeight="1" spans="1:7">
      <c r="A7" s="71" t="s">
        <v>178</v>
      </c>
      <c r="B7" s="71" t="s">
        <v>179</v>
      </c>
      <c r="C7" s="75">
        <v>338.46</v>
      </c>
      <c r="D7" s="75">
        <v>248.56</v>
      </c>
      <c r="E7" s="75">
        <v>52</v>
      </c>
      <c r="F7" s="75">
        <v>37.9</v>
      </c>
      <c r="G7" s="71" t="s">
        <v>151</v>
      </c>
    </row>
    <row r="8" ht="22" customHeight="1" spans="1:7">
      <c r="A8" s="71" t="s">
        <v>180</v>
      </c>
      <c r="B8" s="71" t="s">
        <v>181</v>
      </c>
      <c r="C8" s="75">
        <v>209.86</v>
      </c>
      <c r="D8" s="75">
        <v>163.86</v>
      </c>
      <c r="E8" s="75">
        <v>31</v>
      </c>
      <c r="F8" s="75">
        <v>15</v>
      </c>
      <c r="G8" s="71" t="s">
        <v>182</v>
      </c>
    </row>
    <row r="9" ht="22" customHeight="1" spans="1:7">
      <c r="A9" s="71" t="s">
        <v>183</v>
      </c>
      <c r="B9" s="71" t="s">
        <v>184</v>
      </c>
      <c r="C9" s="75">
        <v>105.7</v>
      </c>
      <c r="D9" s="75">
        <v>84.7</v>
      </c>
      <c r="E9" s="75">
        <v>21</v>
      </c>
      <c r="F9" s="75">
        <v>0</v>
      </c>
      <c r="G9" s="71" t="s">
        <v>182</v>
      </c>
    </row>
    <row r="10" ht="43" customHeight="1" spans="1:7">
      <c r="A10" s="71" t="s">
        <v>185</v>
      </c>
      <c r="B10" s="71" t="s">
        <v>186</v>
      </c>
      <c r="C10" s="75">
        <v>22.9</v>
      </c>
      <c r="D10" s="75">
        <v>0</v>
      </c>
      <c r="E10" s="75">
        <v>0</v>
      </c>
      <c r="F10" s="75">
        <v>22.9</v>
      </c>
      <c r="G10" s="71" t="s">
        <v>182</v>
      </c>
    </row>
    <row r="11" ht="22" customHeight="1" spans="1:7">
      <c r="A11" s="71" t="s">
        <v>187</v>
      </c>
      <c r="B11" s="71" t="s">
        <v>188</v>
      </c>
      <c r="C11" s="75">
        <v>0.6</v>
      </c>
      <c r="D11" s="75">
        <v>0</v>
      </c>
      <c r="E11" s="75">
        <v>0.5</v>
      </c>
      <c r="F11" s="75">
        <v>0.1</v>
      </c>
      <c r="G11" s="71" t="s">
        <v>151</v>
      </c>
    </row>
    <row r="12" ht="22" customHeight="1" spans="1:7">
      <c r="A12" s="71" t="s">
        <v>189</v>
      </c>
      <c r="B12" s="71" t="s">
        <v>190</v>
      </c>
      <c r="C12" s="75">
        <v>0.6</v>
      </c>
      <c r="D12" s="75">
        <v>0</v>
      </c>
      <c r="E12" s="75">
        <v>0.5</v>
      </c>
      <c r="F12" s="75">
        <v>0.1</v>
      </c>
      <c r="G12" s="71" t="s">
        <v>151</v>
      </c>
    </row>
    <row r="13" ht="22" customHeight="1" spans="1:7">
      <c r="A13" s="71" t="s">
        <v>191</v>
      </c>
      <c r="B13" s="71" t="s">
        <v>192</v>
      </c>
      <c r="C13" s="75">
        <v>0.6</v>
      </c>
      <c r="D13" s="75">
        <v>0</v>
      </c>
      <c r="E13" s="75">
        <v>0.5</v>
      </c>
      <c r="F13" s="75">
        <v>0.1</v>
      </c>
      <c r="G13" s="71" t="s">
        <v>182</v>
      </c>
    </row>
    <row r="14" ht="22" customHeight="1" spans="1:7">
      <c r="A14" s="71" t="s">
        <v>193</v>
      </c>
      <c r="B14" s="71" t="s">
        <v>194</v>
      </c>
      <c r="C14" s="75">
        <v>34.79</v>
      </c>
      <c r="D14" s="75">
        <v>34.79</v>
      </c>
      <c r="E14" s="75">
        <v>0</v>
      </c>
      <c r="F14" s="75">
        <v>0</v>
      </c>
      <c r="G14" s="71" t="s">
        <v>151</v>
      </c>
    </row>
    <row r="15" ht="22" customHeight="1" spans="1:7">
      <c r="A15" s="71" t="s">
        <v>195</v>
      </c>
      <c r="B15" s="71" t="s">
        <v>196</v>
      </c>
      <c r="C15" s="75">
        <v>33.92</v>
      </c>
      <c r="D15" s="75">
        <v>33.92</v>
      </c>
      <c r="E15" s="75">
        <v>0</v>
      </c>
      <c r="F15" s="75">
        <v>0</v>
      </c>
      <c r="G15" s="71" t="s">
        <v>151</v>
      </c>
    </row>
    <row r="16" ht="38" customHeight="1" spans="1:7">
      <c r="A16" s="71" t="s">
        <v>197</v>
      </c>
      <c r="B16" s="128" t="s">
        <v>198</v>
      </c>
      <c r="C16" s="75">
        <v>33.92</v>
      </c>
      <c r="D16" s="75">
        <v>33.92</v>
      </c>
      <c r="E16" s="75">
        <v>0</v>
      </c>
      <c r="F16" s="75">
        <v>0</v>
      </c>
      <c r="G16" s="71" t="s">
        <v>182</v>
      </c>
    </row>
    <row r="17" ht="22" customHeight="1" spans="1:7">
      <c r="A17" s="71" t="s">
        <v>199</v>
      </c>
      <c r="B17" s="71" t="s">
        <v>200</v>
      </c>
      <c r="C17" s="75">
        <v>0.87</v>
      </c>
      <c r="D17" s="75">
        <v>0.87</v>
      </c>
      <c r="E17" s="75">
        <v>0</v>
      </c>
      <c r="F17" s="75">
        <v>0</v>
      </c>
      <c r="G17" s="71" t="s">
        <v>151</v>
      </c>
    </row>
    <row r="18" ht="22" customHeight="1" spans="1:7">
      <c r="A18" s="71" t="s">
        <v>201</v>
      </c>
      <c r="B18" s="128" t="s">
        <v>202</v>
      </c>
      <c r="C18" s="75">
        <v>0.87</v>
      </c>
      <c r="D18" s="75">
        <v>0.87</v>
      </c>
      <c r="E18" s="75">
        <v>0</v>
      </c>
      <c r="F18" s="75">
        <v>0</v>
      </c>
      <c r="G18" s="71" t="s">
        <v>182</v>
      </c>
    </row>
    <row r="19" ht="22" customHeight="1" spans="1:7">
      <c r="A19" s="71" t="s">
        <v>203</v>
      </c>
      <c r="B19" s="71" t="s">
        <v>204</v>
      </c>
      <c r="C19" s="75">
        <v>13.56</v>
      </c>
      <c r="D19" s="75">
        <v>13.56</v>
      </c>
      <c r="E19" s="75">
        <v>0</v>
      </c>
      <c r="F19" s="75">
        <v>0</v>
      </c>
      <c r="G19" s="71" t="s">
        <v>151</v>
      </c>
    </row>
    <row r="20" ht="22" customHeight="1" spans="1:7">
      <c r="A20" s="71" t="s">
        <v>205</v>
      </c>
      <c r="B20" s="71" t="s">
        <v>206</v>
      </c>
      <c r="C20" s="75">
        <v>13.56</v>
      </c>
      <c r="D20" s="75">
        <v>13.56</v>
      </c>
      <c r="E20" s="75">
        <v>0</v>
      </c>
      <c r="F20" s="75">
        <v>0</v>
      </c>
      <c r="G20" s="71" t="s">
        <v>151</v>
      </c>
    </row>
    <row r="21" ht="22" customHeight="1" spans="1:7">
      <c r="A21" s="71" t="s">
        <v>207</v>
      </c>
      <c r="B21" s="71" t="s">
        <v>208</v>
      </c>
      <c r="C21" s="75">
        <v>9.33</v>
      </c>
      <c r="D21" s="75">
        <v>9.33</v>
      </c>
      <c r="E21" s="75">
        <v>0</v>
      </c>
      <c r="F21" s="75">
        <v>0</v>
      </c>
      <c r="G21" s="71" t="s">
        <v>182</v>
      </c>
    </row>
    <row r="22" ht="22" customHeight="1" spans="1:7">
      <c r="A22" s="71" t="s">
        <v>209</v>
      </c>
      <c r="B22" s="71" t="s">
        <v>210</v>
      </c>
      <c r="C22" s="75">
        <v>4.23</v>
      </c>
      <c r="D22" s="75">
        <v>4.23</v>
      </c>
      <c r="E22" s="75">
        <v>0</v>
      </c>
      <c r="F22" s="75">
        <v>0</v>
      </c>
      <c r="G22" s="71" t="s">
        <v>182</v>
      </c>
    </row>
    <row r="23" ht="22" customHeight="1" spans="1:7">
      <c r="A23" s="71" t="s">
        <v>211</v>
      </c>
      <c r="B23" s="71" t="s">
        <v>212</v>
      </c>
      <c r="C23" s="75">
        <v>24.27</v>
      </c>
      <c r="D23" s="75">
        <v>24.27</v>
      </c>
      <c r="E23" s="75">
        <v>0</v>
      </c>
      <c r="F23" s="75">
        <v>0</v>
      </c>
      <c r="G23" s="71" t="s">
        <v>151</v>
      </c>
    </row>
    <row r="24" ht="22" customHeight="1" spans="1:7">
      <c r="A24" s="71" t="s">
        <v>213</v>
      </c>
      <c r="B24" s="71" t="s">
        <v>214</v>
      </c>
      <c r="C24" s="75">
        <v>24.27</v>
      </c>
      <c r="D24" s="75">
        <v>24.27</v>
      </c>
      <c r="E24" s="75">
        <v>0</v>
      </c>
      <c r="F24" s="75">
        <v>0</v>
      </c>
      <c r="G24" s="71" t="s">
        <v>151</v>
      </c>
    </row>
    <row r="25" ht="22" customHeight="1" spans="1:7">
      <c r="A25" s="71" t="s">
        <v>215</v>
      </c>
      <c r="B25" s="71" t="s">
        <v>216</v>
      </c>
      <c r="C25" s="75">
        <v>24.27</v>
      </c>
      <c r="D25" s="75">
        <v>24.27</v>
      </c>
      <c r="E25" s="75">
        <v>0</v>
      </c>
      <c r="F25" s="75">
        <v>0</v>
      </c>
      <c r="G25" s="71" t="s">
        <v>182</v>
      </c>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showGridLines="0" showZeros="0" topLeftCell="A3" workbookViewId="0">
      <selection activeCell="G13" sqref="G13"/>
    </sheetView>
  </sheetViews>
  <sheetFormatPr defaultColWidth="9.16666666666667" defaultRowHeight="12.75" customHeight="1"/>
  <cols>
    <col min="1" max="1" width="19" style="124" customWidth="1"/>
    <col min="2" max="2" width="30.5" style="124" customWidth="1"/>
    <col min="3" max="3" width="12.8333333333333" style="124" customWidth="1"/>
    <col min="4" max="4" width="21.6666666666667" style="124" customWidth="1"/>
    <col min="5" max="5" width="16" style="124" customWidth="1"/>
    <col min="6" max="6" width="15.8333333333333" style="124" customWidth="1"/>
    <col min="7" max="9" width="21.3333333333333" style="124" customWidth="1"/>
    <col min="10" max="16384" width="9.16666666666667" style="124" customWidth="1"/>
  </cols>
  <sheetData>
    <row r="1" ht="30" customHeight="1" spans="1:1">
      <c r="A1" s="125" t="s">
        <v>20</v>
      </c>
    </row>
    <row r="2" ht="28.5" customHeight="1" spans="1:9">
      <c r="A2" s="126" t="s">
        <v>217</v>
      </c>
      <c r="B2" s="126"/>
      <c r="C2" s="126"/>
      <c r="D2" s="126"/>
      <c r="E2" s="126"/>
      <c r="F2" s="126"/>
      <c r="G2" s="126"/>
      <c r="H2" s="126"/>
      <c r="I2" s="126"/>
    </row>
    <row r="3" ht="22.5" customHeight="1" spans="9:9">
      <c r="I3" s="127" t="s">
        <v>46</v>
      </c>
    </row>
    <row r="4" ht="36" customHeight="1" spans="1:9">
      <c r="A4" s="85" t="s">
        <v>218</v>
      </c>
      <c r="B4" s="85" t="s">
        <v>219</v>
      </c>
      <c r="C4" s="85" t="s">
        <v>220</v>
      </c>
      <c r="D4" s="85" t="s">
        <v>221</v>
      </c>
      <c r="E4" s="85" t="s">
        <v>141</v>
      </c>
      <c r="F4" s="85" t="s">
        <v>172</v>
      </c>
      <c r="G4" s="85" t="s">
        <v>173</v>
      </c>
      <c r="H4" s="85" t="s">
        <v>174</v>
      </c>
      <c r="I4" s="85" t="s">
        <v>175</v>
      </c>
    </row>
    <row r="5" ht="21" customHeight="1" spans="1:9">
      <c r="A5" s="120" t="s">
        <v>151</v>
      </c>
      <c r="B5" s="120" t="s">
        <v>141</v>
      </c>
      <c r="C5" s="120" t="s">
        <v>151</v>
      </c>
      <c r="D5" s="120" t="s">
        <v>151</v>
      </c>
      <c r="E5" s="121">
        <v>411.68</v>
      </c>
      <c r="F5" s="121">
        <v>321.18</v>
      </c>
      <c r="G5" s="121">
        <v>52.5</v>
      </c>
      <c r="H5" s="121">
        <v>38</v>
      </c>
      <c r="I5" s="85"/>
    </row>
    <row r="6" ht="21" customHeight="1" spans="1:9">
      <c r="A6" s="120" t="s">
        <v>222</v>
      </c>
      <c r="B6" s="120" t="s">
        <v>223</v>
      </c>
      <c r="C6" s="120" t="s">
        <v>151</v>
      </c>
      <c r="D6" s="120" t="s">
        <v>151</v>
      </c>
      <c r="E6" s="121">
        <v>322.88</v>
      </c>
      <c r="F6" s="121">
        <v>321.18</v>
      </c>
      <c r="G6" s="121">
        <v>0</v>
      </c>
      <c r="H6" s="121">
        <v>1.7</v>
      </c>
      <c r="I6" s="122"/>
    </row>
    <row r="7" ht="21" customHeight="1" spans="1:9">
      <c r="A7" s="120" t="s">
        <v>224</v>
      </c>
      <c r="B7" s="120" t="s">
        <v>225</v>
      </c>
      <c r="C7" s="120" t="s">
        <v>226</v>
      </c>
      <c r="D7" s="120" t="s">
        <v>227</v>
      </c>
      <c r="E7" s="121">
        <v>141.41</v>
      </c>
      <c r="F7" s="121">
        <v>141.41</v>
      </c>
      <c r="G7" s="121">
        <v>0</v>
      </c>
      <c r="H7" s="121">
        <v>0</v>
      </c>
      <c r="I7" s="122"/>
    </row>
    <row r="8" ht="21" customHeight="1" spans="1:9">
      <c r="A8" s="120" t="s">
        <v>224</v>
      </c>
      <c r="B8" s="120" t="s">
        <v>225</v>
      </c>
      <c r="C8" s="120" t="s">
        <v>228</v>
      </c>
      <c r="D8" s="120" t="s">
        <v>223</v>
      </c>
      <c r="E8" s="121">
        <v>10.27</v>
      </c>
      <c r="F8" s="121">
        <v>10.27</v>
      </c>
      <c r="G8" s="121"/>
      <c r="H8" s="121">
        <v>0</v>
      </c>
      <c r="I8" s="122"/>
    </row>
    <row r="9" ht="21" customHeight="1" spans="1:9">
      <c r="A9" s="120" t="s">
        <v>229</v>
      </c>
      <c r="B9" s="120" t="s">
        <v>230</v>
      </c>
      <c r="C9" s="120" t="s">
        <v>226</v>
      </c>
      <c r="D9" s="120" t="s">
        <v>227</v>
      </c>
      <c r="E9" s="121">
        <v>78.4855</v>
      </c>
      <c r="F9" s="121">
        <v>78.4855</v>
      </c>
      <c r="G9" s="121">
        <v>0</v>
      </c>
      <c r="H9" s="121">
        <v>0</v>
      </c>
      <c r="I9" s="122"/>
    </row>
    <row r="10" ht="21" customHeight="1" spans="1:9">
      <c r="A10" s="120" t="s">
        <v>231</v>
      </c>
      <c r="B10" s="120" t="s">
        <v>232</v>
      </c>
      <c r="C10" s="120" t="s">
        <v>226</v>
      </c>
      <c r="D10" s="120" t="s">
        <v>227</v>
      </c>
      <c r="E10" s="121">
        <v>13.7945</v>
      </c>
      <c r="F10" s="121">
        <v>13.7945</v>
      </c>
      <c r="G10" s="121">
        <v>0</v>
      </c>
      <c r="H10" s="121">
        <v>0</v>
      </c>
      <c r="I10" s="122"/>
    </row>
    <row r="11" ht="21" customHeight="1" spans="1:9">
      <c r="A11" s="120" t="s">
        <v>231</v>
      </c>
      <c r="B11" s="120" t="s">
        <v>232</v>
      </c>
      <c r="C11" s="120" t="s">
        <v>228</v>
      </c>
      <c r="D11" s="120" t="s">
        <v>223</v>
      </c>
      <c r="E11" s="121">
        <v>1.4</v>
      </c>
      <c r="F11" s="121">
        <v>1.4</v>
      </c>
      <c r="G11" s="121">
        <v>0</v>
      </c>
      <c r="H11" s="121">
        <v>0</v>
      </c>
      <c r="I11" s="122"/>
    </row>
    <row r="12" ht="35" customHeight="1" spans="1:9">
      <c r="A12" s="120" t="s">
        <v>233</v>
      </c>
      <c r="B12" s="120" t="s">
        <v>234</v>
      </c>
      <c r="C12" s="120" t="s">
        <v>235</v>
      </c>
      <c r="D12" s="120" t="s">
        <v>236</v>
      </c>
      <c r="E12" s="121">
        <v>32.39</v>
      </c>
      <c r="F12" s="121">
        <v>32.39</v>
      </c>
      <c r="G12" s="121">
        <v>0</v>
      </c>
      <c r="H12" s="121">
        <v>0</v>
      </c>
      <c r="I12" s="122"/>
    </row>
    <row r="13" ht="35" customHeight="1" spans="1:9">
      <c r="A13" s="120" t="s">
        <v>233</v>
      </c>
      <c r="B13" s="120" t="s">
        <v>234</v>
      </c>
      <c r="C13" s="120" t="s">
        <v>228</v>
      </c>
      <c r="D13" s="120" t="s">
        <v>223</v>
      </c>
      <c r="E13" s="121">
        <v>1.53</v>
      </c>
      <c r="F13" s="121">
        <v>1.53</v>
      </c>
      <c r="G13" s="121">
        <v>0</v>
      </c>
      <c r="H13" s="121">
        <v>0</v>
      </c>
      <c r="I13" s="123"/>
    </row>
    <row r="14" ht="21" customHeight="1" spans="1:9">
      <c r="A14" s="120" t="s">
        <v>237</v>
      </c>
      <c r="B14" s="120" t="s">
        <v>238</v>
      </c>
      <c r="C14" s="120" t="s">
        <v>235</v>
      </c>
      <c r="D14" s="120" t="s">
        <v>236</v>
      </c>
      <c r="E14" s="121">
        <v>13.12</v>
      </c>
      <c r="F14" s="121">
        <v>13.12</v>
      </c>
      <c r="G14" s="121">
        <v>0</v>
      </c>
      <c r="H14" s="121">
        <v>0</v>
      </c>
      <c r="I14" s="123"/>
    </row>
    <row r="15" ht="21" customHeight="1" spans="1:9">
      <c r="A15" s="120" t="s">
        <v>237</v>
      </c>
      <c r="B15" s="120" t="s">
        <v>238</v>
      </c>
      <c r="C15" s="120" t="s">
        <v>228</v>
      </c>
      <c r="D15" s="120" t="s">
        <v>223</v>
      </c>
      <c r="E15" s="121">
        <v>0.44</v>
      </c>
      <c r="F15" s="121">
        <v>0.44</v>
      </c>
      <c r="G15" s="121">
        <v>0</v>
      </c>
      <c r="H15" s="121">
        <v>0</v>
      </c>
      <c r="I15" s="123"/>
    </row>
    <row r="16" ht="21" customHeight="1" spans="1:9">
      <c r="A16" s="120" t="s">
        <v>239</v>
      </c>
      <c r="B16" s="120" t="s">
        <v>240</v>
      </c>
      <c r="C16" s="120" t="s">
        <v>235</v>
      </c>
      <c r="D16" s="120" t="s">
        <v>236</v>
      </c>
      <c r="E16" s="121">
        <v>0.25</v>
      </c>
      <c r="F16" s="121">
        <v>0.25</v>
      </c>
      <c r="G16" s="121">
        <v>0</v>
      </c>
      <c r="H16" s="121">
        <v>0</v>
      </c>
      <c r="I16" s="123"/>
    </row>
    <row r="17" ht="21" customHeight="1" spans="1:9">
      <c r="A17" s="120" t="s">
        <v>241</v>
      </c>
      <c r="B17" s="120" t="s">
        <v>242</v>
      </c>
      <c r="C17" s="120" t="s">
        <v>243</v>
      </c>
      <c r="D17" s="120" t="s">
        <v>244</v>
      </c>
      <c r="E17" s="121">
        <v>23.39</v>
      </c>
      <c r="F17" s="121">
        <v>23.39</v>
      </c>
      <c r="G17" s="121">
        <v>0</v>
      </c>
      <c r="H17" s="121">
        <v>0</v>
      </c>
      <c r="I17" s="123"/>
    </row>
    <row r="18" ht="21" customHeight="1" spans="1:9">
      <c r="A18" s="120" t="s">
        <v>241</v>
      </c>
      <c r="B18" s="120" t="s">
        <v>242</v>
      </c>
      <c r="C18" s="120" t="s">
        <v>228</v>
      </c>
      <c r="D18" s="120" t="s">
        <v>223</v>
      </c>
      <c r="E18" s="121">
        <v>0.88</v>
      </c>
      <c r="F18" s="121">
        <v>0.88</v>
      </c>
      <c r="G18" s="121">
        <v>0</v>
      </c>
      <c r="H18" s="121">
        <v>0</v>
      </c>
      <c r="I18" s="123"/>
    </row>
    <row r="19" ht="21" customHeight="1" spans="1:9">
      <c r="A19" s="120" t="s">
        <v>245</v>
      </c>
      <c r="B19" s="120" t="s">
        <v>246</v>
      </c>
      <c r="C19" s="120" t="s">
        <v>247</v>
      </c>
      <c r="D19" s="120" t="s">
        <v>248</v>
      </c>
      <c r="E19" s="121">
        <v>5.4</v>
      </c>
      <c r="F19" s="121">
        <v>3.7</v>
      </c>
      <c r="G19" s="121">
        <v>0</v>
      </c>
      <c r="H19" s="121">
        <v>1.7</v>
      </c>
      <c r="I19" s="123"/>
    </row>
    <row r="20" ht="21" customHeight="1" spans="1:9">
      <c r="A20" s="120" t="s">
        <v>245</v>
      </c>
      <c r="B20" s="120" t="s">
        <v>246</v>
      </c>
      <c r="C20" s="120" t="s">
        <v>228</v>
      </c>
      <c r="D20" s="120" t="s">
        <v>223</v>
      </c>
      <c r="E20" s="121">
        <v>0.12</v>
      </c>
      <c r="F20" s="121">
        <v>0.12</v>
      </c>
      <c r="G20" s="121">
        <v>0</v>
      </c>
      <c r="H20" s="121">
        <v>0</v>
      </c>
      <c r="I20" s="123"/>
    </row>
    <row r="21" ht="21" customHeight="1" spans="1:9">
      <c r="A21" s="120" t="s">
        <v>249</v>
      </c>
      <c r="B21" s="120" t="s">
        <v>250</v>
      </c>
      <c r="C21" s="120" t="s">
        <v>151</v>
      </c>
      <c r="D21" s="120" t="s">
        <v>151</v>
      </c>
      <c r="E21" s="121">
        <v>88.8</v>
      </c>
      <c r="F21" s="121">
        <v>0</v>
      </c>
      <c r="G21" s="121">
        <v>52.5</v>
      </c>
      <c r="H21" s="121">
        <v>36.3</v>
      </c>
      <c r="I21" s="123"/>
    </row>
    <row r="22" ht="21" customHeight="1" spans="1:9">
      <c r="A22" s="120" t="s">
        <v>251</v>
      </c>
      <c r="B22" s="120" t="s">
        <v>252</v>
      </c>
      <c r="C22" s="120" t="s">
        <v>253</v>
      </c>
      <c r="D22" s="120" t="s">
        <v>254</v>
      </c>
      <c r="E22" s="121">
        <v>10.5</v>
      </c>
      <c r="F22" s="121">
        <v>0</v>
      </c>
      <c r="G22" s="121">
        <v>7</v>
      </c>
      <c r="H22" s="121">
        <v>3.5</v>
      </c>
      <c r="I22" s="123"/>
    </row>
    <row r="23" ht="21" customHeight="1" spans="1:9">
      <c r="A23" s="120" t="s">
        <v>251</v>
      </c>
      <c r="B23" s="120" t="s">
        <v>252</v>
      </c>
      <c r="C23" s="120" t="s">
        <v>255</v>
      </c>
      <c r="D23" s="120" t="s">
        <v>250</v>
      </c>
      <c r="E23" s="121">
        <v>11.5</v>
      </c>
      <c r="F23" s="121">
        <v>0</v>
      </c>
      <c r="G23" s="121">
        <v>2.5</v>
      </c>
      <c r="H23" s="121">
        <v>9</v>
      </c>
      <c r="I23" s="123"/>
    </row>
    <row r="24" ht="21" customHeight="1" spans="1:9">
      <c r="A24" s="120" t="s">
        <v>256</v>
      </c>
      <c r="B24" s="120" t="s">
        <v>257</v>
      </c>
      <c r="C24" s="120" t="s">
        <v>253</v>
      </c>
      <c r="D24" s="120" t="s">
        <v>254</v>
      </c>
      <c r="E24" s="121">
        <v>4.3</v>
      </c>
      <c r="F24" s="121">
        <v>0</v>
      </c>
      <c r="G24" s="121">
        <v>3</v>
      </c>
      <c r="H24" s="121">
        <v>1.3</v>
      </c>
      <c r="I24" s="123"/>
    </row>
    <row r="25" ht="21" customHeight="1" spans="1:9">
      <c r="A25" s="120" t="s">
        <v>256</v>
      </c>
      <c r="B25" s="120" t="s">
        <v>257</v>
      </c>
      <c r="C25" s="120" t="s">
        <v>255</v>
      </c>
      <c r="D25" s="120" t="s">
        <v>250</v>
      </c>
      <c r="E25" s="121">
        <v>1.5</v>
      </c>
      <c r="F25" s="121"/>
      <c r="G25" s="121">
        <v>1.5</v>
      </c>
      <c r="H25" s="121">
        <v>0</v>
      </c>
      <c r="I25" s="123"/>
    </row>
    <row r="26" ht="21" customHeight="1" spans="1:9">
      <c r="A26" s="120" t="s">
        <v>258</v>
      </c>
      <c r="B26" s="120" t="s">
        <v>259</v>
      </c>
      <c r="C26" s="120" t="s">
        <v>253</v>
      </c>
      <c r="D26" s="120" t="s">
        <v>254</v>
      </c>
      <c r="E26" s="121">
        <v>0.1</v>
      </c>
      <c r="F26" s="121">
        <v>0</v>
      </c>
      <c r="G26" s="121">
        <v>0</v>
      </c>
      <c r="H26" s="121">
        <v>0.1</v>
      </c>
      <c r="I26" s="123"/>
    </row>
    <row r="27" ht="21" customHeight="1" spans="1:9">
      <c r="A27" s="120" t="s">
        <v>260</v>
      </c>
      <c r="B27" s="120" t="s">
        <v>261</v>
      </c>
      <c r="C27" s="120" t="s">
        <v>253</v>
      </c>
      <c r="D27" s="120" t="s">
        <v>254</v>
      </c>
      <c r="E27" s="121">
        <v>16</v>
      </c>
      <c r="F27" s="121">
        <v>0</v>
      </c>
      <c r="G27" s="121">
        <v>11</v>
      </c>
      <c r="H27" s="121">
        <v>5</v>
      </c>
      <c r="I27" s="123"/>
    </row>
    <row r="28" ht="21" customHeight="1" spans="1:9">
      <c r="A28" s="120" t="s">
        <v>260</v>
      </c>
      <c r="B28" s="120" t="s">
        <v>261</v>
      </c>
      <c r="C28" s="120" t="s">
        <v>255</v>
      </c>
      <c r="D28" s="120" t="s">
        <v>250</v>
      </c>
      <c r="E28" s="121">
        <v>9</v>
      </c>
      <c r="F28" s="121">
        <v>0</v>
      </c>
      <c r="G28" s="121">
        <v>3</v>
      </c>
      <c r="H28" s="121">
        <v>6</v>
      </c>
      <c r="I28" s="123"/>
    </row>
    <row r="29" ht="21" customHeight="1" spans="1:9">
      <c r="A29" s="120" t="s">
        <v>262</v>
      </c>
      <c r="B29" s="120" t="s">
        <v>263</v>
      </c>
      <c r="C29" s="120" t="s">
        <v>264</v>
      </c>
      <c r="D29" s="120" t="s">
        <v>265</v>
      </c>
      <c r="E29" s="121">
        <v>0.2</v>
      </c>
      <c r="F29" s="121">
        <v>0</v>
      </c>
      <c r="G29" s="121">
        <v>0.2</v>
      </c>
      <c r="H29" s="121">
        <v>0</v>
      </c>
      <c r="I29" s="123"/>
    </row>
    <row r="30" ht="21" customHeight="1" spans="1:9">
      <c r="A30" s="120" t="s">
        <v>266</v>
      </c>
      <c r="B30" s="120" t="s">
        <v>267</v>
      </c>
      <c r="C30" s="120" t="s">
        <v>253</v>
      </c>
      <c r="D30" s="120" t="s">
        <v>254</v>
      </c>
      <c r="E30" s="121">
        <v>7.8</v>
      </c>
      <c r="F30" s="121">
        <v>0</v>
      </c>
      <c r="G30" s="121">
        <v>0</v>
      </c>
      <c r="H30" s="121">
        <v>7.8</v>
      </c>
      <c r="I30" s="123"/>
    </row>
    <row r="31" ht="21" customHeight="1" spans="1:9">
      <c r="A31" s="120" t="s">
        <v>268</v>
      </c>
      <c r="B31" s="120" t="s">
        <v>269</v>
      </c>
      <c r="C31" s="120" t="s">
        <v>270</v>
      </c>
      <c r="D31" s="120" t="s">
        <v>271</v>
      </c>
      <c r="E31" s="121">
        <v>4</v>
      </c>
      <c r="F31" s="121">
        <v>0</v>
      </c>
      <c r="G31" s="121">
        <v>4</v>
      </c>
      <c r="H31" s="121">
        <v>0</v>
      </c>
      <c r="I31" s="123"/>
    </row>
    <row r="32" ht="21" customHeight="1" spans="1:9">
      <c r="A32" s="120" t="s">
        <v>272</v>
      </c>
      <c r="B32" s="120" t="s">
        <v>273</v>
      </c>
      <c r="C32" s="120" t="s">
        <v>274</v>
      </c>
      <c r="D32" s="120" t="s">
        <v>275</v>
      </c>
      <c r="E32" s="121">
        <v>0.6</v>
      </c>
      <c r="F32" s="121">
        <v>0</v>
      </c>
      <c r="G32" s="121">
        <v>0.5</v>
      </c>
      <c r="H32" s="121">
        <v>0.1</v>
      </c>
      <c r="I32" s="123"/>
    </row>
    <row r="33" ht="21" customHeight="1" spans="1:9">
      <c r="A33" s="120" t="s">
        <v>276</v>
      </c>
      <c r="B33" s="120" t="s">
        <v>277</v>
      </c>
      <c r="C33" s="120" t="s">
        <v>278</v>
      </c>
      <c r="D33" s="120" t="s">
        <v>279</v>
      </c>
      <c r="E33" s="121">
        <v>1.3</v>
      </c>
      <c r="F33" s="121">
        <v>0</v>
      </c>
      <c r="G33" s="121">
        <v>1.3</v>
      </c>
      <c r="H33" s="121">
        <v>0</v>
      </c>
      <c r="I33" s="123"/>
    </row>
    <row r="34" ht="21" customHeight="1" spans="1:9">
      <c r="A34" s="120" t="s">
        <v>280</v>
      </c>
      <c r="B34" s="120" t="s">
        <v>281</v>
      </c>
      <c r="C34" s="120" t="s">
        <v>282</v>
      </c>
      <c r="D34" s="120" t="s">
        <v>283</v>
      </c>
      <c r="E34" s="121">
        <v>0.5</v>
      </c>
      <c r="F34" s="121">
        <v>0</v>
      </c>
      <c r="G34" s="121">
        <v>0</v>
      </c>
      <c r="H34" s="121">
        <v>0.5</v>
      </c>
      <c r="I34" s="123"/>
    </row>
    <row r="35" ht="21" customHeight="1" spans="1:9">
      <c r="A35" s="120" t="s">
        <v>284</v>
      </c>
      <c r="B35" s="120" t="s">
        <v>285</v>
      </c>
      <c r="C35" s="120" t="s">
        <v>286</v>
      </c>
      <c r="D35" s="120" t="s">
        <v>287</v>
      </c>
      <c r="E35" s="121">
        <v>12.5</v>
      </c>
      <c r="F35" s="121">
        <v>0</v>
      </c>
      <c r="G35" s="121">
        <v>12.5</v>
      </c>
      <c r="H35" s="121">
        <v>0</v>
      </c>
      <c r="I35" s="123"/>
    </row>
    <row r="36" ht="21" customHeight="1" spans="1:9">
      <c r="A36" s="120" t="s">
        <v>288</v>
      </c>
      <c r="B36" s="120" t="s">
        <v>289</v>
      </c>
      <c r="C36" s="120" t="s">
        <v>253</v>
      </c>
      <c r="D36" s="120" t="s">
        <v>254</v>
      </c>
      <c r="E36" s="121">
        <v>6</v>
      </c>
      <c r="F36" s="121">
        <v>0</v>
      </c>
      <c r="G36" s="121">
        <v>3</v>
      </c>
      <c r="H36" s="121">
        <v>3</v>
      </c>
      <c r="I36" s="123"/>
    </row>
    <row r="37" ht="21" customHeight="1" spans="1:9">
      <c r="A37" s="120" t="s">
        <v>288</v>
      </c>
      <c r="B37" s="120" t="s">
        <v>289</v>
      </c>
      <c r="C37" s="120" t="s">
        <v>255</v>
      </c>
      <c r="D37" s="120" t="s">
        <v>250</v>
      </c>
      <c r="E37" s="121">
        <v>3</v>
      </c>
      <c r="F37" s="121">
        <v>0</v>
      </c>
      <c r="G37" s="121">
        <v>3</v>
      </c>
      <c r="H37" s="121">
        <v>0</v>
      </c>
      <c r="I37" s="123"/>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A12" sqref="A12"/>
    </sheetView>
  </sheetViews>
  <sheetFormatPr defaultColWidth="9.16666666666667" defaultRowHeight="12.75" customHeight="1" outlineLevelCol="5"/>
  <cols>
    <col min="1" max="1" width="21.3333333333333" customWidth="1"/>
    <col min="2" max="2" width="37.6666666666667" customWidth="1"/>
    <col min="3" max="3" width="27.8333333333333" customWidth="1"/>
    <col min="4" max="4" width="30.5" customWidth="1"/>
    <col min="5" max="5" width="30.1666666666667" customWidth="1"/>
    <col min="6" max="6" width="26.5" customWidth="1"/>
    <col min="7" max="16384" width="9.16666666666667" customWidth="1"/>
  </cols>
  <sheetData>
    <row r="1" ht="30" customHeight="1" spans="1:1">
      <c r="A1" s="61" t="s">
        <v>22</v>
      </c>
    </row>
    <row r="2" ht="28.5" customHeight="1" spans="1:6">
      <c r="A2" s="62" t="s">
        <v>290</v>
      </c>
      <c r="B2" s="62"/>
      <c r="C2" s="62"/>
      <c r="D2" s="62"/>
      <c r="E2" s="62"/>
      <c r="F2" s="62"/>
    </row>
    <row r="3" ht="22.5" customHeight="1" spans="6:6">
      <c r="F3" s="82" t="s">
        <v>46</v>
      </c>
    </row>
    <row r="4" ht="22.5" customHeight="1" spans="1:6">
      <c r="A4" s="85" t="s">
        <v>170</v>
      </c>
      <c r="B4" s="85" t="s">
        <v>171</v>
      </c>
      <c r="C4" s="85" t="s">
        <v>141</v>
      </c>
      <c r="D4" s="85" t="s">
        <v>172</v>
      </c>
      <c r="E4" s="85" t="s">
        <v>173</v>
      </c>
      <c r="F4" s="85" t="s">
        <v>175</v>
      </c>
    </row>
    <row r="5" ht="24" customHeight="1" spans="1:6">
      <c r="A5" s="120" t="s">
        <v>151</v>
      </c>
      <c r="B5" s="120" t="s">
        <v>141</v>
      </c>
      <c r="C5" s="121">
        <v>373.68</v>
      </c>
      <c r="D5" s="121">
        <v>321.18</v>
      </c>
      <c r="E5" s="121">
        <v>52.5</v>
      </c>
      <c r="F5" s="122"/>
    </row>
    <row r="6" ht="24" customHeight="1" spans="1:6">
      <c r="A6" s="120" t="s">
        <v>176</v>
      </c>
      <c r="B6" s="120" t="s">
        <v>177</v>
      </c>
      <c r="C6" s="121">
        <v>300.56</v>
      </c>
      <c r="D6" s="121">
        <v>248.56</v>
      </c>
      <c r="E6" s="121">
        <v>52</v>
      </c>
      <c r="F6" s="122"/>
    </row>
    <row r="7" ht="24" customHeight="1" spans="1:6">
      <c r="A7" s="120" t="s">
        <v>178</v>
      </c>
      <c r="B7" s="120" t="s">
        <v>179</v>
      </c>
      <c r="C7" s="121">
        <v>300.56</v>
      </c>
      <c r="D7" s="121">
        <v>248.56</v>
      </c>
      <c r="E7" s="121">
        <v>52</v>
      </c>
      <c r="F7" s="122"/>
    </row>
    <row r="8" ht="24" customHeight="1" spans="1:6">
      <c r="A8" s="120" t="s">
        <v>180</v>
      </c>
      <c r="B8" s="120" t="s">
        <v>181</v>
      </c>
      <c r="C8" s="121">
        <v>194.86</v>
      </c>
      <c r="D8" s="121">
        <v>163.86</v>
      </c>
      <c r="E8" s="121">
        <v>31</v>
      </c>
      <c r="F8" s="122"/>
    </row>
    <row r="9" ht="24" customHeight="1" spans="1:6">
      <c r="A9" s="120" t="s">
        <v>183</v>
      </c>
      <c r="B9" s="120" t="s">
        <v>184</v>
      </c>
      <c r="C9" s="121">
        <v>105.7</v>
      </c>
      <c r="D9" s="121">
        <v>84.7</v>
      </c>
      <c r="E9" s="121">
        <v>21</v>
      </c>
      <c r="F9" s="122"/>
    </row>
    <row r="10" ht="24" customHeight="1" spans="1:6">
      <c r="A10" s="120" t="s">
        <v>187</v>
      </c>
      <c r="B10" s="120" t="s">
        <v>188</v>
      </c>
      <c r="C10" s="121">
        <v>0.5</v>
      </c>
      <c r="D10" s="121">
        <v>0</v>
      </c>
      <c r="E10" s="121">
        <v>0.5</v>
      </c>
      <c r="F10" s="122"/>
    </row>
    <row r="11" ht="24" customHeight="1" spans="1:6">
      <c r="A11" s="120" t="s">
        <v>189</v>
      </c>
      <c r="B11" s="120" t="s">
        <v>190</v>
      </c>
      <c r="C11" s="121">
        <v>0.5</v>
      </c>
      <c r="D11" s="121">
        <v>0</v>
      </c>
      <c r="E11" s="121">
        <v>0.5</v>
      </c>
      <c r="F11" s="122"/>
    </row>
    <row r="12" ht="24" customHeight="1" spans="1:6">
      <c r="A12" s="120" t="s">
        <v>191</v>
      </c>
      <c r="B12" s="120" t="s">
        <v>192</v>
      </c>
      <c r="C12" s="121">
        <v>0.5</v>
      </c>
      <c r="D12" s="121">
        <v>0</v>
      </c>
      <c r="E12" s="121">
        <v>0.5</v>
      </c>
      <c r="F12" s="123"/>
    </row>
    <row r="13" ht="24" customHeight="1" spans="1:6">
      <c r="A13" s="120" t="s">
        <v>193</v>
      </c>
      <c r="B13" s="120" t="s">
        <v>194</v>
      </c>
      <c r="C13" s="121">
        <v>34.79</v>
      </c>
      <c r="D13" s="121">
        <v>34.79</v>
      </c>
      <c r="E13" s="121">
        <v>0</v>
      </c>
      <c r="F13" s="123"/>
    </row>
    <row r="14" ht="24" customHeight="1" spans="1:6">
      <c r="A14" s="120" t="s">
        <v>195</v>
      </c>
      <c r="B14" s="120" t="s">
        <v>196</v>
      </c>
      <c r="C14" s="121">
        <v>33.92</v>
      </c>
      <c r="D14" s="121">
        <v>33.92</v>
      </c>
      <c r="E14" s="121">
        <v>0</v>
      </c>
      <c r="F14" s="123"/>
    </row>
    <row r="15" ht="24" customHeight="1" spans="1:6">
      <c r="A15" s="120" t="s">
        <v>197</v>
      </c>
      <c r="B15" s="120" t="s">
        <v>198</v>
      </c>
      <c r="C15" s="121">
        <v>33.92</v>
      </c>
      <c r="D15" s="121">
        <v>33.92</v>
      </c>
      <c r="E15" s="121">
        <v>0</v>
      </c>
      <c r="F15" s="123"/>
    </row>
    <row r="16" ht="24" customHeight="1" spans="1:6">
      <c r="A16" s="120" t="s">
        <v>199</v>
      </c>
      <c r="B16" s="120" t="s">
        <v>200</v>
      </c>
      <c r="C16" s="121">
        <v>0.87</v>
      </c>
      <c r="D16" s="121">
        <v>0.87</v>
      </c>
      <c r="E16" s="121">
        <v>0</v>
      </c>
      <c r="F16" s="123"/>
    </row>
    <row r="17" ht="24" customHeight="1" spans="1:6">
      <c r="A17" s="120" t="s">
        <v>201</v>
      </c>
      <c r="B17" s="120" t="s">
        <v>202</v>
      </c>
      <c r="C17" s="121">
        <v>0.87</v>
      </c>
      <c r="D17" s="121">
        <v>0.87</v>
      </c>
      <c r="E17" s="121">
        <v>0</v>
      </c>
      <c r="F17" s="123"/>
    </row>
    <row r="18" ht="24" customHeight="1" spans="1:6">
      <c r="A18" s="120" t="s">
        <v>203</v>
      </c>
      <c r="B18" s="120" t="s">
        <v>204</v>
      </c>
      <c r="C18" s="121">
        <v>13.56</v>
      </c>
      <c r="D18" s="121">
        <v>13.56</v>
      </c>
      <c r="E18" s="121">
        <v>0</v>
      </c>
      <c r="F18" s="123"/>
    </row>
    <row r="19" ht="24" customHeight="1" spans="1:6">
      <c r="A19" s="120" t="s">
        <v>205</v>
      </c>
      <c r="B19" s="120" t="s">
        <v>206</v>
      </c>
      <c r="C19" s="121">
        <v>13.56</v>
      </c>
      <c r="D19" s="121">
        <v>13.56</v>
      </c>
      <c r="E19" s="121">
        <v>0</v>
      </c>
      <c r="F19" s="123"/>
    </row>
    <row r="20" ht="24" customHeight="1" spans="1:6">
      <c r="A20" s="120" t="s">
        <v>207</v>
      </c>
      <c r="B20" s="120" t="s">
        <v>208</v>
      </c>
      <c r="C20" s="121">
        <v>9.33</v>
      </c>
      <c r="D20" s="121">
        <v>9.33</v>
      </c>
      <c r="E20" s="121">
        <v>0</v>
      </c>
      <c r="F20" s="123"/>
    </row>
    <row r="21" ht="24" customHeight="1" spans="1:6">
      <c r="A21" s="120" t="s">
        <v>209</v>
      </c>
      <c r="B21" s="120" t="s">
        <v>210</v>
      </c>
      <c r="C21" s="121">
        <v>4.23</v>
      </c>
      <c r="D21" s="121">
        <v>4.23</v>
      </c>
      <c r="E21" s="121">
        <v>0</v>
      </c>
      <c r="F21" s="123"/>
    </row>
    <row r="22" ht="24" customHeight="1" spans="1:6">
      <c r="A22" s="120" t="s">
        <v>211</v>
      </c>
      <c r="B22" s="120" t="s">
        <v>212</v>
      </c>
      <c r="C22" s="121">
        <v>24.27</v>
      </c>
      <c r="D22" s="121">
        <v>24.27</v>
      </c>
      <c r="E22" s="121">
        <v>0</v>
      </c>
      <c r="F22" s="123"/>
    </row>
    <row r="23" ht="24" customHeight="1" spans="1:6">
      <c r="A23" s="120" t="s">
        <v>213</v>
      </c>
      <c r="B23" s="120" t="s">
        <v>214</v>
      </c>
      <c r="C23" s="121">
        <v>24.27</v>
      </c>
      <c r="D23" s="121">
        <v>24.27</v>
      </c>
      <c r="E23" s="121">
        <v>0</v>
      </c>
      <c r="F23" s="123"/>
    </row>
    <row r="24" ht="24" customHeight="1" spans="1:6">
      <c r="A24" s="120" t="s">
        <v>215</v>
      </c>
      <c r="B24" s="120" t="s">
        <v>216</v>
      </c>
      <c r="C24" s="121">
        <v>24.27</v>
      </c>
      <c r="D24" s="121">
        <v>24.27</v>
      </c>
      <c r="E24" s="121">
        <v>0</v>
      </c>
      <c r="F24" s="12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七月:</cp:lastModifiedBy>
  <cp:revision>1</cp:revision>
  <dcterms:created xsi:type="dcterms:W3CDTF">2018-01-09T01:56:00Z</dcterms:created>
  <dcterms:modified xsi:type="dcterms:W3CDTF">2021-03-31T06:37:59Z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54F4EBD83EA140BBB88D6607DB6CD808</vt:lpwstr>
  </property>
</Properties>
</file>